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\Desktop\Interest What Does It Mean\"/>
    </mc:Choice>
  </mc:AlternateContent>
  <bookViews>
    <workbookView xWindow="0" yWindow="0" windowWidth="20115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" i="1" l="1"/>
  <c r="G4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H4" i="1" l="1"/>
  <c r="C4" i="1"/>
  <c r="E4" i="1" s="1"/>
  <c r="F4" i="1" l="1"/>
  <c r="C5" i="1"/>
  <c r="B5" i="1"/>
  <c r="H5" i="1" l="1"/>
  <c r="G5" i="1"/>
  <c r="E5" i="1"/>
  <c r="C6" i="1" l="1"/>
  <c r="F5" i="1"/>
  <c r="B6" i="1"/>
  <c r="H6" i="1" l="1"/>
  <c r="E6" i="1"/>
  <c r="G6" i="1"/>
  <c r="F6" i="1" l="1"/>
  <c r="C7" i="1"/>
  <c r="B7" i="1"/>
  <c r="H7" i="1" l="1"/>
  <c r="E7" i="1"/>
  <c r="G7" i="1"/>
  <c r="F7" i="1" l="1"/>
  <c r="C8" i="1"/>
  <c r="B8" i="1"/>
  <c r="H8" i="1" l="1"/>
  <c r="E8" i="1"/>
  <c r="G8" i="1"/>
  <c r="C9" i="1" l="1"/>
  <c r="B9" i="1"/>
  <c r="H9" i="1" s="1"/>
  <c r="F8" i="1"/>
  <c r="E9" i="1" l="1"/>
  <c r="G9" i="1"/>
  <c r="C10" i="1" l="1"/>
  <c r="F9" i="1"/>
  <c r="B10" i="1"/>
  <c r="H10" i="1" s="1"/>
  <c r="E10" i="1" l="1"/>
  <c r="G10" i="1"/>
  <c r="F10" i="1" l="1"/>
  <c r="C11" i="1"/>
  <c r="B11" i="1"/>
  <c r="H11" i="1" s="1"/>
  <c r="E11" i="1" l="1"/>
  <c r="G11" i="1"/>
  <c r="C12" i="1" l="1"/>
  <c r="B12" i="1"/>
  <c r="H12" i="1" s="1"/>
  <c r="F11" i="1"/>
  <c r="E12" i="1" l="1"/>
  <c r="G12" i="1"/>
  <c r="F12" i="1" l="1"/>
  <c r="C13" i="1"/>
  <c r="B13" i="1"/>
  <c r="H13" i="1" s="1"/>
  <c r="E13" i="1" l="1"/>
  <c r="F13" i="1" s="1"/>
  <c r="G13" i="1"/>
  <c r="C14" i="1" l="1"/>
  <c r="B14" i="1"/>
  <c r="H14" i="1" s="1"/>
  <c r="E14" i="1" l="1"/>
  <c r="G14" i="1"/>
  <c r="F14" i="1"/>
  <c r="C15" i="1"/>
  <c r="B15" i="1"/>
  <c r="H15" i="1" l="1"/>
  <c r="G15" i="1"/>
  <c r="E15" i="1"/>
  <c r="C16" i="1" l="1"/>
  <c r="B16" i="1"/>
  <c r="H16" i="1" s="1"/>
  <c r="F15" i="1"/>
  <c r="E16" i="1" l="1"/>
  <c r="G16" i="1"/>
  <c r="F16" i="1" l="1"/>
  <c r="C17" i="1"/>
  <c r="B17" i="1"/>
  <c r="H17" i="1" s="1"/>
  <c r="E17" i="1" l="1"/>
  <c r="G17" i="1"/>
  <c r="F17" i="1" l="1"/>
  <c r="B18" i="1"/>
  <c r="H18" i="1" s="1"/>
  <c r="C18" i="1"/>
  <c r="E18" i="1" l="1"/>
  <c r="G18" i="1"/>
  <c r="B19" i="1" l="1"/>
  <c r="H19" i="1" s="1"/>
  <c r="C19" i="1"/>
  <c r="F18" i="1"/>
  <c r="E19" i="1" l="1"/>
  <c r="G19" i="1"/>
  <c r="F19" i="1" l="1"/>
  <c r="B20" i="1"/>
  <c r="H20" i="1" s="1"/>
  <c r="C20" i="1"/>
  <c r="E20" i="1" l="1"/>
  <c r="F20" i="1" s="1"/>
  <c r="B21" i="1"/>
  <c r="H21" i="1" s="1"/>
  <c r="C21" i="1"/>
  <c r="G20" i="1"/>
  <c r="G21" i="1" s="1"/>
  <c r="E21" i="1" l="1"/>
  <c r="B22" i="1" s="1"/>
  <c r="F21" i="1"/>
  <c r="C22" i="1" l="1"/>
  <c r="H22" i="1"/>
  <c r="G22" i="1"/>
  <c r="E22" i="1"/>
  <c r="F22" i="1" s="1"/>
  <c r="B23" i="1" l="1"/>
  <c r="H23" i="1" s="1"/>
  <c r="C23" i="1"/>
  <c r="E23" i="1" s="1"/>
  <c r="G23" i="1"/>
  <c r="F23" i="1" l="1"/>
  <c r="C24" i="1"/>
  <c r="B24" i="1"/>
  <c r="H24" i="1" s="1"/>
  <c r="E24" i="1" l="1"/>
  <c r="G24" i="1"/>
  <c r="F24" i="1" l="1"/>
  <c r="B25" i="1"/>
  <c r="H25" i="1" s="1"/>
  <c r="C25" i="1"/>
  <c r="E25" i="1" l="1"/>
  <c r="F25" i="1" s="1"/>
  <c r="C26" i="1"/>
  <c r="B26" i="1"/>
  <c r="H26" i="1" s="1"/>
  <c r="G25" i="1"/>
  <c r="G26" i="1" l="1"/>
  <c r="E26" i="1"/>
  <c r="F26" i="1" l="1"/>
  <c r="C27" i="1"/>
  <c r="B27" i="1"/>
  <c r="H27" i="1" l="1"/>
  <c r="G27" i="1"/>
  <c r="E27" i="1"/>
  <c r="F27" i="1" l="1"/>
  <c r="B28" i="1"/>
  <c r="H28" i="1" s="1"/>
  <c r="C28" i="1"/>
  <c r="E28" i="1" s="1"/>
  <c r="G28" i="1"/>
  <c r="C29" i="1" l="1"/>
  <c r="B29" i="1"/>
  <c r="H29" i="1" s="1"/>
  <c r="F28" i="1"/>
  <c r="G29" i="1"/>
  <c r="E29" i="1" l="1"/>
  <c r="C30" i="1" l="1"/>
  <c r="F29" i="1"/>
  <c r="B30" i="1"/>
  <c r="H30" i="1" l="1"/>
  <c r="G30" i="1"/>
  <c r="E30" i="1"/>
  <c r="C31" i="1" l="1"/>
  <c r="F30" i="1"/>
  <c r="B31" i="1"/>
  <c r="H31" i="1" s="1"/>
  <c r="E31" i="1" l="1"/>
  <c r="G31" i="1"/>
  <c r="C32" i="1" l="1"/>
  <c r="B32" i="1"/>
  <c r="H32" i="1" s="1"/>
  <c r="F31" i="1"/>
  <c r="E32" i="1" l="1"/>
  <c r="G32" i="1"/>
  <c r="B33" i="1" l="1"/>
  <c r="H33" i="1" s="1"/>
  <c r="F32" i="1"/>
  <c r="C33" i="1"/>
  <c r="E33" i="1" s="1"/>
  <c r="B34" i="1" l="1"/>
  <c r="H34" i="1" s="1"/>
  <c r="C34" i="1"/>
  <c r="E34" i="1" s="1"/>
  <c r="F33" i="1"/>
  <c r="G33" i="1"/>
  <c r="G34" i="1" s="1"/>
  <c r="F34" i="1" l="1"/>
  <c r="B35" i="1"/>
  <c r="H35" i="1" s="1"/>
  <c r="C35" i="1"/>
  <c r="E35" i="1" s="1"/>
  <c r="B36" i="1" l="1"/>
  <c r="H36" i="1" s="1"/>
  <c r="C36" i="1"/>
  <c r="F35" i="1"/>
  <c r="G35" i="1"/>
  <c r="G36" i="1" s="1"/>
  <c r="E36" i="1" l="1"/>
  <c r="B37" i="1" s="1"/>
  <c r="F36" i="1"/>
  <c r="C37" i="1"/>
  <c r="H37" i="1" l="1"/>
  <c r="G37" i="1"/>
  <c r="E37" i="1"/>
  <c r="B38" i="1" s="1"/>
  <c r="H38" i="1" s="1"/>
  <c r="F37" i="1"/>
  <c r="C38" i="1"/>
  <c r="E38" i="1" l="1"/>
  <c r="C39" i="1"/>
  <c r="B39" i="1"/>
  <c r="H39" i="1" s="1"/>
  <c r="F38" i="1"/>
  <c r="G38" i="1"/>
  <c r="G39" i="1" l="1"/>
  <c r="E39" i="1"/>
  <c r="B40" i="1" l="1"/>
  <c r="F39" i="1"/>
  <c r="C40" i="1"/>
  <c r="E40" i="1" s="1"/>
  <c r="C41" i="1" l="1"/>
  <c r="F40" i="1"/>
  <c r="B41" i="1"/>
  <c r="H41" i="1" s="1"/>
  <c r="H40" i="1"/>
  <c r="G40" i="1"/>
  <c r="G41" i="1" s="1"/>
  <c r="E41" i="1" l="1"/>
  <c r="C42" i="1" l="1"/>
  <c r="B42" i="1"/>
  <c r="F41" i="1"/>
  <c r="H42" i="1" l="1"/>
  <c r="G42" i="1"/>
  <c r="E42" i="1"/>
  <c r="C43" i="1" l="1"/>
  <c r="F42" i="1"/>
  <c r="B43" i="1"/>
  <c r="H43" i="1" s="1"/>
  <c r="G43" i="1" l="1"/>
  <c r="E43" i="1"/>
  <c r="F43" i="1" l="1"/>
  <c r="C44" i="1"/>
  <c r="B44" i="1"/>
  <c r="H44" i="1" l="1"/>
  <c r="G44" i="1"/>
  <c r="E44" i="1"/>
  <c r="C45" i="1" l="1"/>
  <c r="B45" i="1"/>
  <c r="H45" i="1" s="1"/>
  <c r="F44" i="1"/>
  <c r="G45" i="1"/>
  <c r="E45" i="1" l="1"/>
  <c r="B46" i="1" l="1"/>
  <c r="F45" i="1"/>
  <c r="C46" i="1"/>
  <c r="E46" i="1" s="1"/>
  <c r="F46" i="1" l="1"/>
  <c r="B47" i="1"/>
  <c r="H47" i="1" s="1"/>
  <c r="C47" i="1"/>
  <c r="E47" i="1" s="1"/>
  <c r="H46" i="1"/>
  <c r="G46" i="1"/>
  <c r="G47" i="1" s="1"/>
  <c r="F47" i="1" l="1"/>
  <c r="B48" i="1"/>
  <c r="H48" i="1" s="1"/>
  <c r="C48" i="1"/>
  <c r="E48" i="1" l="1"/>
  <c r="C49" i="1" s="1"/>
  <c r="G48" i="1"/>
  <c r="F48" i="1" l="1"/>
  <c r="B49" i="1"/>
  <c r="H49" i="1" s="1"/>
  <c r="G49" i="1"/>
  <c r="E49" i="1" l="1"/>
  <c r="F49" i="1"/>
  <c r="C50" i="1"/>
  <c r="B50" i="1"/>
  <c r="H50" i="1" l="1"/>
  <c r="G50" i="1"/>
  <c r="E50" i="1"/>
  <c r="B51" i="1" l="1"/>
  <c r="H51" i="1" s="1"/>
  <c r="F50" i="1"/>
  <c r="C51" i="1"/>
  <c r="G51" i="1" l="1"/>
  <c r="E51" i="1"/>
  <c r="B52" i="1"/>
  <c r="H52" i="1" s="1"/>
  <c r="F51" i="1"/>
  <c r="C52" i="1"/>
  <c r="E52" i="1" s="1"/>
  <c r="F52" i="1" l="1"/>
  <c r="B53" i="1"/>
  <c r="H53" i="1" s="1"/>
  <c r="C53" i="1"/>
  <c r="E53" i="1" s="1"/>
  <c r="G52" i="1"/>
  <c r="G53" i="1" s="1"/>
  <c r="B54" i="1" l="1"/>
  <c r="H54" i="1" s="1"/>
  <c r="F53" i="1"/>
  <c r="C54" i="1"/>
  <c r="G54" i="1" l="1"/>
  <c r="E54" i="1"/>
  <c r="B55" i="1" s="1"/>
  <c r="H55" i="1" s="1"/>
  <c r="F54" i="1"/>
  <c r="C55" i="1"/>
  <c r="E55" i="1" l="1"/>
  <c r="C56" i="1"/>
  <c r="B56" i="1"/>
  <c r="H56" i="1" s="1"/>
  <c r="F55" i="1"/>
  <c r="G55" i="1"/>
  <c r="G56" i="1" s="1"/>
  <c r="E56" i="1" l="1"/>
  <c r="C57" i="1" l="1"/>
  <c r="F56" i="1"/>
  <c r="B57" i="1"/>
  <c r="H57" i="1" l="1"/>
  <c r="G57" i="1"/>
  <c r="E57" i="1"/>
  <c r="C58" i="1" l="1"/>
  <c r="F57" i="1"/>
  <c r="B58" i="1"/>
  <c r="H58" i="1" s="1"/>
  <c r="G58" i="1" l="1"/>
  <c r="E58" i="1"/>
  <c r="F58" i="1" l="1"/>
  <c r="C59" i="1"/>
  <c r="B59" i="1"/>
  <c r="H59" i="1" l="1"/>
  <c r="G59" i="1"/>
  <c r="E59" i="1"/>
  <c r="F59" i="1" l="1"/>
  <c r="C60" i="1"/>
  <c r="B60" i="1"/>
  <c r="H60" i="1" s="1"/>
  <c r="G60" i="1" l="1"/>
  <c r="E60" i="1"/>
  <c r="B61" i="1" l="1"/>
  <c r="H61" i="1" s="1"/>
  <c r="C61" i="1"/>
  <c r="E61" i="1" s="1"/>
  <c r="F60" i="1"/>
  <c r="G61" i="1" l="1"/>
  <c r="C62" i="1"/>
  <c r="B62" i="1"/>
  <c r="H62" i="1" s="1"/>
  <c r="F61" i="1"/>
  <c r="G62" i="1" l="1"/>
  <c r="E62" i="1"/>
  <c r="F62" i="1" l="1"/>
  <c r="B63" i="1"/>
  <c r="C63" i="1"/>
  <c r="E63" i="1" l="1"/>
  <c r="B64" i="1" s="1"/>
  <c r="H64" i="1" s="1"/>
  <c r="F63" i="1"/>
  <c r="H63" i="1"/>
  <c r="G63" i="1"/>
  <c r="G64" i="1" l="1"/>
  <c r="C64" i="1"/>
  <c r="E64" i="1" s="1"/>
  <c r="F64" i="1" s="1"/>
  <c r="C65" i="1" l="1"/>
  <c r="B65" i="1"/>
  <c r="H65" i="1" s="1"/>
  <c r="E65" i="1" l="1"/>
  <c r="G65" i="1"/>
  <c r="C66" i="1" l="1"/>
  <c r="B66" i="1"/>
  <c r="H66" i="1" s="1"/>
  <c r="F65" i="1"/>
  <c r="E66" i="1" l="1"/>
  <c r="B67" i="1" s="1"/>
  <c r="G66" i="1"/>
  <c r="C67" i="1"/>
  <c r="E67" i="1" s="1"/>
  <c r="C68" i="1" s="1"/>
  <c r="F66" i="1"/>
  <c r="H67" i="1"/>
  <c r="G67" i="1"/>
  <c r="F67" i="1" l="1"/>
  <c r="B68" i="1"/>
  <c r="H68" i="1" s="1"/>
  <c r="E68" i="1"/>
  <c r="G68" i="1" l="1"/>
  <c r="F68" i="1"/>
  <c r="C69" i="1"/>
  <c r="B69" i="1"/>
  <c r="H69" i="1" l="1"/>
  <c r="G69" i="1"/>
  <c r="E69" i="1"/>
  <c r="C70" i="1" l="1"/>
  <c r="B70" i="1"/>
  <c r="H70" i="1" s="1"/>
  <c r="F69" i="1"/>
  <c r="G70" i="1" l="1"/>
  <c r="E70" i="1"/>
  <c r="F70" i="1" l="1"/>
  <c r="C71" i="1"/>
  <c r="B71" i="1"/>
  <c r="H71" i="1" l="1"/>
  <c r="G71" i="1"/>
  <c r="E71" i="1"/>
  <c r="C72" i="1" l="1"/>
  <c r="B72" i="1"/>
  <c r="H72" i="1" s="1"/>
  <c r="F71" i="1"/>
  <c r="G72" i="1" l="1"/>
  <c r="E72" i="1"/>
  <c r="C73" i="1" l="1"/>
  <c r="B73" i="1"/>
  <c r="F72" i="1"/>
  <c r="H73" i="1" l="1"/>
  <c r="G73" i="1"/>
  <c r="E73" i="1"/>
  <c r="C74" i="1" l="1"/>
  <c r="B74" i="1"/>
  <c r="H74" i="1" s="1"/>
  <c r="F73" i="1"/>
  <c r="G74" i="1" l="1"/>
  <c r="E74" i="1"/>
  <c r="C75" i="1" l="1"/>
  <c r="F74" i="1"/>
  <c r="B75" i="1"/>
  <c r="H75" i="1" l="1"/>
  <c r="G75" i="1"/>
  <c r="E75" i="1"/>
  <c r="F75" i="1" l="1"/>
  <c r="B76" i="1"/>
  <c r="H76" i="1" s="1"/>
  <c r="C76" i="1"/>
  <c r="G76" i="1" l="1"/>
  <c r="E76" i="1"/>
  <c r="B77" i="1" s="1"/>
  <c r="F76" i="1" l="1"/>
  <c r="C77" i="1"/>
  <c r="E77" i="1" s="1"/>
  <c r="H77" i="1"/>
  <c r="G77" i="1"/>
  <c r="C78" i="1" l="1"/>
  <c r="B78" i="1"/>
  <c r="F77" i="1"/>
  <c r="E78" i="1" l="1"/>
  <c r="H78" i="1"/>
  <c r="G78" i="1"/>
  <c r="F78" i="1"/>
  <c r="B79" i="1"/>
  <c r="C79" i="1"/>
  <c r="E79" i="1" l="1"/>
  <c r="F79" i="1"/>
  <c r="B80" i="1"/>
  <c r="H80" i="1" s="1"/>
  <c r="C80" i="1"/>
  <c r="H79" i="1"/>
  <c r="G79" i="1"/>
  <c r="G80" i="1" s="1"/>
  <c r="E80" i="1" l="1"/>
  <c r="B81" i="1"/>
  <c r="H81" i="1" s="1"/>
  <c r="F80" i="1"/>
  <c r="C81" i="1"/>
  <c r="E81" i="1" s="1"/>
  <c r="F81" i="1" l="1"/>
  <c r="C82" i="1"/>
  <c r="B82" i="1"/>
  <c r="H82" i="1" s="1"/>
  <c r="G81" i="1"/>
  <c r="G82" i="1" s="1"/>
  <c r="E82" i="1" l="1"/>
  <c r="B83" i="1" l="1"/>
  <c r="F82" i="1"/>
  <c r="C83" i="1"/>
  <c r="E83" i="1" s="1"/>
  <c r="F83" i="1" l="1"/>
  <c r="B84" i="1"/>
  <c r="H84" i="1" s="1"/>
  <c r="C84" i="1"/>
  <c r="E84" i="1" s="1"/>
  <c r="H83" i="1"/>
  <c r="G83" i="1"/>
  <c r="G84" i="1" s="1"/>
  <c r="B85" i="1" l="1"/>
  <c r="H85" i="1" s="1"/>
  <c r="F84" i="1"/>
  <c r="C85" i="1"/>
  <c r="G85" i="1"/>
  <c r="E85" i="1" l="1"/>
  <c r="F85" i="1" s="1"/>
  <c r="C86" i="1"/>
  <c r="B86" i="1"/>
  <c r="H86" i="1" s="1"/>
  <c r="E86" i="1" l="1"/>
  <c r="G86" i="1"/>
  <c r="F86" i="1" l="1"/>
  <c r="C87" i="1"/>
  <c r="B87" i="1"/>
  <c r="H87" i="1" s="1"/>
  <c r="E87" i="1" l="1"/>
  <c r="G87" i="1"/>
  <c r="B88" i="1" l="1"/>
  <c r="H88" i="1" s="1"/>
  <c r="C88" i="1"/>
  <c r="F87" i="1"/>
  <c r="E88" i="1" l="1"/>
  <c r="F88" i="1"/>
  <c r="B89" i="1"/>
  <c r="H89" i="1" s="1"/>
  <c r="C89" i="1"/>
  <c r="E89" i="1" s="1"/>
  <c r="G88" i="1"/>
  <c r="G89" i="1" s="1"/>
  <c r="F89" i="1" l="1"/>
  <c r="B90" i="1"/>
  <c r="H90" i="1" s="1"/>
  <c r="C90" i="1"/>
  <c r="E90" i="1" l="1"/>
  <c r="F90" i="1"/>
  <c r="B91" i="1"/>
  <c r="H91" i="1" s="1"/>
  <c r="C91" i="1"/>
  <c r="G90" i="1"/>
  <c r="G91" i="1" s="1"/>
  <c r="E91" i="1" l="1"/>
  <c r="F91" i="1"/>
  <c r="C92" i="1"/>
  <c r="B92" i="1"/>
  <c r="H92" i="1" s="1"/>
  <c r="G92" i="1" l="1"/>
  <c r="E92" i="1"/>
  <c r="B93" i="1" s="1"/>
  <c r="C93" i="1"/>
  <c r="H93" i="1" l="1"/>
  <c r="G93" i="1"/>
  <c r="E93" i="1"/>
  <c r="F92" i="1"/>
  <c r="F93" i="1"/>
  <c r="B94" i="1"/>
  <c r="H94" i="1" s="1"/>
  <c r="C94" i="1"/>
  <c r="E94" i="1" s="1"/>
  <c r="F94" i="1" l="1"/>
  <c r="B95" i="1"/>
  <c r="H95" i="1" s="1"/>
  <c r="C95" i="1"/>
  <c r="E95" i="1" s="1"/>
  <c r="G94" i="1"/>
  <c r="G95" i="1" s="1"/>
  <c r="F95" i="1" l="1"/>
  <c r="C96" i="1"/>
  <c r="B96" i="1"/>
  <c r="H96" i="1" s="1"/>
  <c r="E96" i="1" l="1"/>
  <c r="G96" i="1"/>
  <c r="F96" i="1" l="1"/>
  <c r="B97" i="1"/>
  <c r="H97" i="1" s="1"/>
  <c r="C97" i="1"/>
  <c r="E97" i="1" s="1"/>
  <c r="F97" i="1" l="1"/>
  <c r="C98" i="1"/>
  <c r="B98" i="1"/>
  <c r="H98" i="1" s="1"/>
  <c r="G97" i="1"/>
  <c r="G98" i="1" s="1"/>
  <c r="E98" i="1" l="1"/>
  <c r="F98" i="1" l="1"/>
  <c r="C99" i="1"/>
  <c r="B99" i="1"/>
  <c r="H99" i="1" l="1"/>
  <c r="G99" i="1"/>
  <c r="E99" i="1"/>
  <c r="F99" i="1" l="1"/>
  <c r="C100" i="1"/>
  <c r="B100" i="1"/>
  <c r="H100" i="1" s="1"/>
  <c r="G100" i="1" l="1"/>
  <c r="E100" i="1"/>
  <c r="B101" i="1" l="1"/>
  <c r="C101" i="1"/>
  <c r="F100" i="1"/>
  <c r="E101" i="1" l="1"/>
  <c r="B102" i="1" s="1"/>
  <c r="H102" i="1" s="1"/>
  <c r="C102" i="1"/>
  <c r="F101" i="1"/>
  <c r="H101" i="1"/>
  <c r="G101" i="1"/>
  <c r="E102" i="1" l="1"/>
  <c r="G102" i="1"/>
  <c r="B103" i="1"/>
  <c r="H103" i="1" s="1"/>
  <c r="F102" i="1"/>
  <c r="C103" i="1"/>
  <c r="E103" i="1" l="1"/>
  <c r="B104" i="1"/>
  <c r="H104" i="1" s="1"/>
  <c r="C104" i="1"/>
  <c r="E104" i="1" s="1"/>
  <c r="F103" i="1"/>
  <c r="G103" i="1"/>
  <c r="G104" i="1" s="1"/>
  <c r="B105" i="1" l="1"/>
  <c r="H105" i="1" s="1"/>
  <c r="C105" i="1"/>
  <c r="E105" i="1" s="1"/>
  <c r="F104" i="1"/>
  <c r="C106" i="1" l="1"/>
  <c r="F105" i="1"/>
  <c r="B106" i="1"/>
  <c r="H106" i="1" s="1"/>
  <c r="G105" i="1"/>
  <c r="G106" i="1" s="1"/>
  <c r="E106" i="1" l="1"/>
  <c r="C107" i="1" l="1"/>
  <c r="F106" i="1"/>
  <c r="B107" i="1"/>
  <c r="H107" i="1" l="1"/>
  <c r="G107" i="1"/>
  <c r="E107" i="1"/>
  <c r="B108" i="1" l="1"/>
  <c r="H108" i="1" s="1"/>
  <c r="F107" i="1"/>
  <c r="C108" i="1"/>
  <c r="E108" i="1" s="1"/>
  <c r="G108" i="1"/>
  <c r="B109" i="1" l="1"/>
  <c r="H109" i="1" s="1"/>
  <c r="F108" i="1"/>
  <c r="C109" i="1"/>
  <c r="E109" i="1" s="1"/>
  <c r="C110" i="1" l="1"/>
  <c r="F109" i="1"/>
  <c r="B110" i="1"/>
  <c r="H110" i="1" s="1"/>
  <c r="G109" i="1"/>
  <c r="G110" i="1" s="1"/>
  <c r="E110" i="1" l="1"/>
  <c r="F110" i="1" l="1"/>
  <c r="C111" i="1"/>
  <c r="B111" i="1"/>
  <c r="H111" i="1" l="1"/>
  <c r="G111" i="1"/>
  <c r="E111" i="1"/>
  <c r="F111" i="1" l="1"/>
  <c r="C112" i="1"/>
  <c r="B112" i="1"/>
  <c r="H112" i="1" s="1"/>
  <c r="G112" i="1" l="1"/>
  <c r="E112" i="1"/>
  <c r="C113" i="1" l="1"/>
  <c r="F112" i="1"/>
  <c r="B113" i="1"/>
  <c r="H113" i="1" l="1"/>
  <c r="G113" i="1"/>
  <c r="E113" i="1"/>
  <c r="F113" i="1" l="1"/>
  <c r="B114" i="1"/>
  <c r="H114" i="1" s="1"/>
  <c r="C114" i="1"/>
  <c r="G114" i="1"/>
  <c r="E114" i="1" l="1"/>
  <c r="F114" i="1"/>
  <c r="C115" i="1"/>
  <c r="B115" i="1"/>
  <c r="H115" i="1" s="1"/>
  <c r="G115" i="1" l="1"/>
  <c r="E115" i="1"/>
  <c r="F115" i="1" l="1"/>
  <c r="C116" i="1"/>
  <c r="B116" i="1"/>
  <c r="H116" i="1" s="1"/>
  <c r="G116" i="1" l="1"/>
  <c r="E116" i="1"/>
  <c r="C117" i="1" l="1"/>
  <c r="B117" i="1"/>
  <c r="H117" i="1" s="1"/>
  <c r="F116" i="1"/>
  <c r="G117" i="1"/>
  <c r="E117" i="1" l="1"/>
  <c r="B118" i="1" l="1"/>
  <c r="F117" i="1"/>
  <c r="C118" i="1"/>
  <c r="E118" i="1" s="1"/>
  <c r="F118" i="1" l="1"/>
  <c r="C119" i="1"/>
  <c r="B119" i="1"/>
  <c r="H119" i="1" s="1"/>
  <c r="H118" i="1"/>
  <c r="G118" i="1"/>
  <c r="G119" i="1" s="1"/>
  <c r="E119" i="1" l="1"/>
  <c r="B120" i="1" l="1"/>
  <c r="F119" i="1"/>
  <c r="C120" i="1"/>
  <c r="E120" i="1" s="1"/>
  <c r="B121" i="1" l="1"/>
  <c r="H121" i="1" s="1"/>
  <c r="C121" i="1"/>
  <c r="E121" i="1" s="1"/>
  <c r="F120" i="1"/>
  <c r="H120" i="1"/>
  <c r="G120" i="1"/>
  <c r="G121" i="1" s="1"/>
  <c r="F121" i="1" l="1"/>
  <c r="B122" i="1"/>
  <c r="H122" i="1" s="1"/>
  <c r="C122" i="1"/>
  <c r="E122" i="1" s="1"/>
  <c r="G122" i="1"/>
  <c r="F122" i="1" l="1"/>
  <c r="C123" i="1"/>
  <c r="B123" i="1"/>
  <c r="H123" i="1" s="1"/>
  <c r="G123" i="1" l="1"/>
  <c r="E123" i="1"/>
  <c r="F123" i="1" s="1"/>
  <c r="B124" i="1" l="1"/>
  <c r="H124" i="1" s="1"/>
  <c r="C124" i="1"/>
  <c r="G124" i="1"/>
  <c r="E124" i="1"/>
  <c r="C125" i="1" l="1"/>
  <c r="F124" i="1"/>
  <c r="B125" i="1"/>
  <c r="H125" i="1" s="1"/>
  <c r="G125" i="1"/>
  <c r="E125" i="1" l="1"/>
  <c r="C126" i="1" l="1"/>
  <c r="B126" i="1"/>
  <c r="F125" i="1"/>
  <c r="H126" i="1" l="1"/>
  <c r="G126" i="1"/>
  <c r="E126" i="1"/>
  <c r="F126" i="1" l="1"/>
  <c r="C127" i="1"/>
  <c r="B127" i="1"/>
  <c r="H127" i="1" s="1"/>
  <c r="G127" i="1" l="1"/>
  <c r="E127" i="1"/>
  <c r="F127" i="1" l="1"/>
  <c r="B128" i="1"/>
  <c r="C128" i="1"/>
  <c r="E128" i="1" s="1"/>
  <c r="F128" i="1" l="1"/>
  <c r="B129" i="1"/>
  <c r="H129" i="1" s="1"/>
  <c r="C129" i="1"/>
  <c r="E129" i="1" s="1"/>
  <c r="H128" i="1"/>
  <c r="G128" i="1"/>
  <c r="G129" i="1" s="1"/>
  <c r="F129" i="1" l="1"/>
  <c r="C130" i="1"/>
  <c r="B130" i="1"/>
  <c r="H130" i="1" s="1"/>
  <c r="E130" i="1" l="1"/>
  <c r="G130" i="1"/>
  <c r="F130" i="1" l="1"/>
  <c r="C131" i="1"/>
  <c r="B131" i="1"/>
  <c r="H131" i="1" s="1"/>
  <c r="E131" i="1" l="1"/>
  <c r="G131" i="1"/>
  <c r="F131" i="1" l="1"/>
  <c r="C132" i="1"/>
  <c r="B132" i="1"/>
  <c r="H132" i="1" s="1"/>
  <c r="E132" i="1" l="1"/>
  <c r="G132" i="1"/>
  <c r="F132" i="1" l="1"/>
  <c r="B133" i="1"/>
  <c r="H133" i="1" s="1"/>
  <c r="C133" i="1"/>
  <c r="E133" i="1" s="1"/>
  <c r="F133" i="1" l="1"/>
  <c r="B134" i="1"/>
  <c r="H134" i="1" s="1"/>
  <c r="C134" i="1"/>
  <c r="G133" i="1"/>
  <c r="G134" i="1" s="1"/>
  <c r="E134" i="1" l="1"/>
  <c r="B135" i="1" s="1"/>
  <c r="H135" i="1" l="1"/>
  <c r="G135" i="1"/>
  <c r="F134" i="1"/>
  <c r="C135" i="1"/>
  <c r="E135" i="1" s="1"/>
  <c r="F135" i="1" s="1"/>
  <c r="B136" i="1" l="1"/>
  <c r="H136" i="1" s="1"/>
  <c r="C136" i="1"/>
  <c r="G136" i="1"/>
  <c r="E136" i="1"/>
  <c r="C137" i="1" l="1"/>
  <c r="B137" i="1"/>
  <c r="H137" i="1" s="1"/>
  <c r="F136" i="1"/>
  <c r="G137" i="1"/>
  <c r="E137" i="1" l="1"/>
  <c r="C138" i="1" l="1"/>
  <c r="B138" i="1"/>
  <c r="F137" i="1"/>
  <c r="H138" i="1" l="1"/>
  <c r="G138" i="1"/>
  <c r="E138" i="1"/>
  <c r="F138" i="1" l="1"/>
  <c r="C139" i="1"/>
  <c r="B139" i="1"/>
  <c r="H139" i="1" s="1"/>
  <c r="G139" i="1" l="1"/>
  <c r="E139" i="1"/>
  <c r="C140" i="1" l="1"/>
  <c r="B140" i="1"/>
  <c r="H140" i="1" s="1"/>
  <c r="F139" i="1"/>
  <c r="G140" i="1"/>
  <c r="E140" i="1" l="1"/>
  <c r="B141" i="1" l="1"/>
  <c r="F140" i="1"/>
  <c r="C141" i="1"/>
  <c r="E141" i="1" l="1"/>
  <c r="F141" i="1" s="1"/>
  <c r="H141" i="1"/>
  <c r="G141" i="1"/>
  <c r="B142" i="1" l="1"/>
  <c r="H142" i="1" s="1"/>
  <c r="C142" i="1"/>
  <c r="E142" i="1" l="1"/>
  <c r="G142" i="1"/>
  <c r="F142" i="1"/>
  <c r="C143" i="1"/>
  <c r="B143" i="1"/>
  <c r="H143" i="1" l="1"/>
  <c r="G143" i="1"/>
  <c r="E143" i="1"/>
  <c r="F143" i="1" l="1"/>
  <c r="C144" i="1"/>
  <c r="B144" i="1"/>
  <c r="H144" i="1" s="1"/>
  <c r="G144" i="1" l="1"/>
  <c r="E144" i="1"/>
  <c r="F144" i="1" l="1"/>
  <c r="C145" i="1"/>
  <c r="B145" i="1"/>
  <c r="H145" i="1" s="1"/>
  <c r="G145" i="1" l="1"/>
  <c r="E145" i="1"/>
  <c r="F145" i="1" l="1"/>
  <c r="C146" i="1"/>
  <c r="B146" i="1"/>
  <c r="H146" i="1" l="1"/>
  <c r="G146" i="1"/>
  <c r="E146" i="1"/>
  <c r="F146" i="1" l="1"/>
  <c r="C147" i="1"/>
  <c r="B147" i="1"/>
  <c r="H147" i="1" s="1"/>
  <c r="G147" i="1" l="1"/>
  <c r="E147" i="1"/>
  <c r="C148" i="1" l="1"/>
  <c r="F147" i="1"/>
  <c r="B148" i="1"/>
  <c r="H148" i="1" l="1"/>
  <c r="G148" i="1"/>
  <c r="E148" i="1"/>
  <c r="C149" i="1" l="1"/>
  <c r="B149" i="1"/>
  <c r="H149" i="1" s="1"/>
  <c r="F148" i="1"/>
  <c r="G149" i="1" l="1"/>
  <c r="E149" i="1"/>
  <c r="B150" i="1" l="1"/>
  <c r="H150" i="1" s="1"/>
  <c r="C150" i="1"/>
  <c r="E150" i="1" s="1"/>
  <c r="F149" i="1"/>
  <c r="G150" i="1"/>
  <c r="F150" i="1" l="1"/>
  <c r="C151" i="1"/>
  <c r="B151" i="1"/>
  <c r="H151" i="1" s="1"/>
  <c r="G151" i="1" l="1"/>
  <c r="E151" i="1"/>
  <c r="B152" i="1" l="1"/>
  <c r="H152" i="1" s="1"/>
  <c r="C152" i="1"/>
  <c r="F151" i="1"/>
  <c r="G152" i="1" l="1"/>
  <c r="E152" i="1"/>
  <c r="C153" i="1" s="1"/>
  <c r="F152" i="1"/>
  <c r="B153" i="1"/>
  <c r="H153" i="1" s="1"/>
  <c r="E153" i="1" l="1"/>
  <c r="G153" i="1"/>
  <c r="B154" i="1" l="1"/>
  <c r="H154" i="1" s="1"/>
  <c r="C154" i="1"/>
  <c r="F153" i="1"/>
  <c r="E154" i="1" l="1"/>
  <c r="F154" i="1" s="1"/>
  <c r="G154" i="1"/>
  <c r="C155" i="1" l="1"/>
  <c r="B155" i="1"/>
  <c r="H155" i="1" s="1"/>
  <c r="E155" i="1" l="1"/>
  <c r="G155" i="1"/>
  <c r="C156" i="1" l="1"/>
  <c r="F155" i="1"/>
  <c r="B156" i="1"/>
  <c r="H156" i="1" l="1"/>
  <c r="G156" i="1"/>
  <c r="E156" i="1"/>
  <c r="B157" i="1" l="1"/>
  <c r="H157" i="1" s="1"/>
  <c r="F156" i="1"/>
  <c r="C157" i="1"/>
  <c r="G157" i="1" l="1"/>
  <c r="E157" i="1"/>
  <c r="B158" i="1" l="1"/>
  <c r="H158" i="1" s="1"/>
  <c r="F157" i="1"/>
  <c r="C158" i="1"/>
  <c r="E158" i="1" l="1"/>
  <c r="C159" i="1" s="1"/>
  <c r="F158" i="1"/>
  <c r="G158" i="1"/>
  <c r="B159" i="1" l="1"/>
  <c r="H159" i="1" s="1"/>
  <c r="E159" i="1"/>
  <c r="G159" i="1" l="1"/>
  <c r="B160" i="1"/>
  <c r="F159" i="1"/>
  <c r="C160" i="1"/>
  <c r="E160" i="1" s="1"/>
  <c r="F160" i="1" l="1"/>
  <c r="B161" i="1"/>
  <c r="H161" i="1" s="1"/>
  <c r="C161" i="1"/>
  <c r="H160" i="1"/>
  <c r="G160" i="1"/>
  <c r="G161" i="1" s="1"/>
  <c r="E161" i="1" l="1"/>
  <c r="C162" i="1" l="1"/>
  <c r="B162" i="1"/>
  <c r="F161" i="1"/>
  <c r="H162" i="1" l="1"/>
  <c r="G162" i="1"/>
  <c r="E162" i="1"/>
  <c r="C163" i="1" l="1"/>
  <c r="F162" i="1"/>
  <c r="B163" i="1"/>
  <c r="H163" i="1" s="1"/>
  <c r="E163" i="1" l="1"/>
  <c r="G163" i="1"/>
  <c r="B164" i="1" l="1"/>
  <c r="H164" i="1" s="1"/>
  <c r="F163" i="1"/>
  <c r="C164" i="1"/>
  <c r="E164" i="1" l="1"/>
  <c r="C165" i="1" s="1"/>
  <c r="G164" i="1"/>
  <c r="B165" i="1" l="1"/>
  <c r="H165" i="1" s="1"/>
  <c r="F164" i="1"/>
  <c r="E165" i="1" l="1"/>
  <c r="G165" i="1"/>
  <c r="F165" i="1"/>
  <c r="B166" i="1"/>
  <c r="C166" i="1"/>
  <c r="H166" i="1" l="1"/>
  <c r="G166" i="1"/>
  <c r="E166" i="1"/>
  <c r="F166" i="1" l="1"/>
  <c r="B167" i="1"/>
  <c r="H167" i="1" s="1"/>
  <c r="C167" i="1"/>
  <c r="E167" i="1" l="1"/>
  <c r="G167" i="1"/>
  <c r="F167" i="1" l="1"/>
  <c r="C168" i="1"/>
  <c r="B168" i="1"/>
  <c r="H168" i="1" s="1"/>
  <c r="E168" i="1" l="1"/>
  <c r="G168" i="1"/>
  <c r="B169" i="1"/>
  <c r="H169" i="1" s="1"/>
  <c r="C169" i="1"/>
  <c r="E169" i="1" s="1"/>
  <c r="F168" i="1"/>
  <c r="G169" i="1"/>
  <c r="C170" i="1" l="1"/>
  <c r="F169" i="1"/>
  <c r="B170" i="1"/>
  <c r="H170" i="1" s="1"/>
  <c r="G170" i="1" l="1"/>
  <c r="E170" i="1"/>
  <c r="C171" i="1" l="1"/>
  <c r="B171" i="1"/>
  <c r="F170" i="1"/>
  <c r="E171" i="1" l="1"/>
  <c r="C172" i="1" s="1"/>
  <c r="B172" i="1"/>
  <c r="H172" i="1" s="1"/>
  <c r="F171" i="1"/>
  <c r="H171" i="1"/>
  <c r="G171" i="1"/>
  <c r="G172" i="1" s="1"/>
  <c r="E172" i="1" l="1"/>
  <c r="C173" i="1" l="1"/>
  <c r="F172" i="1"/>
  <c r="B173" i="1"/>
  <c r="E173" i="1" l="1"/>
  <c r="H173" i="1"/>
  <c r="G173" i="1"/>
  <c r="F173" i="1"/>
  <c r="B174" i="1"/>
  <c r="H174" i="1" s="1"/>
  <c r="C174" i="1"/>
  <c r="E174" i="1" l="1"/>
  <c r="B175" i="1" s="1"/>
  <c r="H175" i="1" s="1"/>
  <c r="C175" i="1"/>
  <c r="G174" i="1"/>
  <c r="F174" i="1" l="1"/>
  <c r="G175" i="1"/>
  <c r="E175" i="1"/>
  <c r="F175" i="1" s="1"/>
  <c r="B176" i="1"/>
  <c r="H176" i="1" s="1"/>
  <c r="C176" i="1"/>
  <c r="E176" i="1" l="1"/>
  <c r="C177" i="1" s="1"/>
  <c r="F176" i="1"/>
  <c r="B177" i="1"/>
  <c r="H177" i="1" s="1"/>
  <c r="G176" i="1"/>
  <c r="G177" i="1" l="1"/>
  <c r="E177" i="1"/>
  <c r="F177" i="1" l="1"/>
  <c r="B178" i="1"/>
  <c r="C178" i="1"/>
  <c r="E178" i="1" s="1"/>
  <c r="F178" i="1" l="1"/>
  <c r="C179" i="1"/>
  <c r="B179" i="1"/>
  <c r="H179" i="1" s="1"/>
  <c r="H178" i="1"/>
  <c r="G178" i="1"/>
  <c r="G179" i="1" s="1"/>
  <c r="E179" i="1" l="1"/>
  <c r="F179" i="1" l="1"/>
  <c r="C180" i="1"/>
  <c r="B180" i="1"/>
  <c r="H180" i="1" l="1"/>
  <c r="G180" i="1"/>
  <c r="E180" i="1"/>
  <c r="B181" i="1" l="1"/>
  <c r="H181" i="1" s="1"/>
  <c r="C181" i="1"/>
  <c r="F180" i="1"/>
  <c r="G181" i="1"/>
  <c r="E181" i="1" l="1"/>
  <c r="F181" i="1"/>
  <c r="B182" i="1"/>
  <c r="C182" i="1"/>
  <c r="E182" i="1" s="1"/>
  <c r="C183" i="1" s="1"/>
  <c r="F182" i="1" l="1"/>
  <c r="B183" i="1"/>
  <c r="H183" i="1" s="1"/>
  <c r="H182" i="1"/>
  <c r="G182" i="1"/>
  <c r="B185" i="1"/>
  <c r="G183" i="1" l="1"/>
  <c r="E183" i="1"/>
  <c r="F183" i="1" s="1"/>
</calcChain>
</file>

<file path=xl/sharedStrings.xml><?xml version="1.0" encoding="utf-8"?>
<sst xmlns="http://schemas.openxmlformats.org/spreadsheetml/2006/main" count="10" uniqueCount="10">
  <si>
    <t>Month</t>
  </si>
  <si>
    <t>Payment</t>
  </si>
  <si>
    <t>Tax Savings</t>
  </si>
  <si>
    <t>Principal</t>
  </si>
  <si>
    <t>Totals</t>
  </si>
  <si>
    <t>Purchase a $150,000 house with 10% down payment</t>
  </si>
  <si>
    <t>Interest Accrued</t>
  </si>
  <si>
    <t>Pre-payment Balance</t>
  </si>
  <si>
    <t>Loan Balance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</si>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</sst>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workbookViewId="0">
      <selection activeCell="F3" sqref="F3"/>
    </sheetView>
  </sheetViews>
  <sheetFormatPr defaultRowHeight="15" x14ac:dyDescent="0.25"/>
  <cols>
    <col min="2" max="2" width="13.7109375" customWidth="1"/>
    <col min="3" max="3" width="19.7109375" customWidth="1"/>
    <col min="4" max="4" width="12.28515625" customWidth="1"/>
    <col min="5" max="5" width="13.5703125" customWidth="1"/>
    <col min="6" max="6" width="13.7109375" customWidth="1"/>
    <col min="7" max="7" width="17.140625" customWidth="1"/>
    <col min="8" max="8" width="18.42578125" customWidth="1"/>
  </cols>
  <sheetData>
    <row r="1" spans="1:10" s="3" customFormat="1" x14ac:dyDescent="0.25">
      <c r="A1" s="3" t="s">
        <v>5</v>
      </c>
    </row>
    <row r="3" spans="1:10" s="2" customFormat="1" x14ac:dyDescent="0.25">
      <c r="A3" s="2" t="s">
        <v>0</v>
      </c>
      <c r="B3" s="2" t="s">
        <v>6</v>
      </c>
      <c r="C3" s="2" t="s">
        <v>7</v>
      </c>
      <c r="D3" s="2" t="s">
        <v>1</v>
      </c>
      <c r="E3" s="2" t="s">
        <v>8</v>
      </c>
      <c r="F3" s="2" t="s">
        <v>9</v>
      </c>
      <c r="G3" s="2" t="s">
        <v>2</v>
      </c>
      <c r="H3" s="2" t="s">
        <v>3</v>
      </c>
    </row>
    <row r="4" spans="1:10" x14ac:dyDescent="0.25">
      <c r="A4">
        <v>1</v>
      </c>
      <c r="B4" s="1">
        <f>135000*(5.5%/12)</f>
        <v>618.75</v>
      </c>
      <c r="C4" s="1">
        <f>135000+B4</f>
        <v>135618.75</v>
      </c>
      <c r="D4" s="1">
        <v>1104.05</v>
      </c>
      <c r="E4" s="1">
        <f>C4-D4+B4</f>
        <v>135133.45000000001</v>
      </c>
      <c r="F4" s="1">
        <f>150000-E4</f>
        <v>14866.549999999988</v>
      </c>
      <c r="G4" s="1">
        <f>B4</f>
        <v>618.75</v>
      </c>
      <c r="H4" s="1">
        <f>D4-B4</f>
        <v>485.29999999999995</v>
      </c>
      <c r="J4" s="1"/>
    </row>
    <row r="5" spans="1:10" x14ac:dyDescent="0.25">
      <c r="A5">
        <f>A4+1</f>
        <v>2</v>
      </c>
      <c r="B5" s="1">
        <f>E4*(5.5%/12)</f>
        <v>619.36164583333334</v>
      </c>
      <c r="C5" s="1">
        <f>E4</f>
        <v>135133.45000000001</v>
      </c>
      <c r="D5" s="1">
        <v>1104.05</v>
      </c>
      <c r="E5" s="1">
        <f t="shared" ref="E5:E22" si="0">C5-D5+B5</f>
        <v>134648.76164583335</v>
      </c>
      <c r="F5" s="1">
        <f t="shared" ref="F5:F68" si="1">150000-E5</f>
        <v>15351.23835416665</v>
      </c>
      <c r="G5" s="1">
        <f>G4+B5</f>
        <v>1238.1116458333333</v>
      </c>
      <c r="H5" s="1">
        <f t="shared" ref="H5:H22" si="2">D5-B5</f>
        <v>484.68835416666661</v>
      </c>
    </row>
    <row r="6" spans="1:10" x14ac:dyDescent="0.25">
      <c r="A6">
        <f t="shared" ref="A6:A69" si="3">A5+1</f>
        <v>3</v>
      </c>
      <c r="B6" s="1">
        <f t="shared" ref="B6:B17" si="4">E5*(5.5%/12)</f>
        <v>617.14015754340289</v>
      </c>
      <c r="C6" s="1">
        <f t="shared" ref="C6:C17" si="5">E5</f>
        <v>134648.76164583335</v>
      </c>
      <c r="D6" s="1">
        <v>1104.05</v>
      </c>
      <c r="E6" s="1">
        <f t="shared" si="0"/>
        <v>134161.85180337678</v>
      </c>
      <c r="F6" s="1">
        <f t="shared" si="1"/>
        <v>15838.148196623224</v>
      </c>
      <c r="G6" s="1">
        <f t="shared" ref="G6:G22" si="6">G5+B6</f>
        <v>1855.2518033767362</v>
      </c>
      <c r="H6" s="1">
        <f t="shared" si="2"/>
        <v>486.90984245659706</v>
      </c>
    </row>
    <row r="7" spans="1:10" x14ac:dyDescent="0.25">
      <c r="A7">
        <f t="shared" si="3"/>
        <v>4</v>
      </c>
      <c r="B7" s="1">
        <f t="shared" si="4"/>
        <v>614.9084874321436</v>
      </c>
      <c r="C7" s="1">
        <f t="shared" si="5"/>
        <v>134161.85180337678</v>
      </c>
      <c r="D7" s="1">
        <v>1104.05</v>
      </c>
      <c r="E7" s="1">
        <f t="shared" si="0"/>
        <v>133672.71029080893</v>
      </c>
      <c r="F7" s="1">
        <f t="shared" si="1"/>
        <v>16327.289709191071</v>
      </c>
      <c r="G7" s="1">
        <f t="shared" si="6"/>
        <v>2470.1602908088798</v>
      </c>
      <c r="H7" s="1">
        <f t="shared" si="2"/>
        <v>489.14151256785635</v>
      </c>
    </row>
    <row r="8" spans="1:10" x14ac:dyDescent="0.25">
      <c r="A8">
        <f t="shared" si="3"/>
        <v>5</v>
      </c>
      <c r="B8" s="1">
        <f t="shared" si="4"/>
        <v>612.66658883287425</v>
      </c>
      <c r="C8" s="1">
        <f t="shared" si="5"/>
        <v>133672.71029080893</v>
      </c>
      <c r="D8" s="1">
        <v>1104.05</v>
      </c>
      <c r="E8" s="1">
        <f t="shared" si="0"/>
        <v>133181.32687964183</v>
      </c>
      <c r="F8" s="1">
        <f t="shared" si="1"/>
        <v>16818.673120358173</v>
      </c>
      <c r="G8" s="1">
        <f t="shared" si="6"/>
        <v>3082.8268796417542</v>
      </c>
      <c r="H8" s="1">
        <f t="shared" si="2"/>
        <v>491.3834111671257</v>
      </c>
    </row>
    <row r="9" spans="1:10" x14ac:dyDescent="0.25">
      <c r="A9">
        <f t="shared" si="3"/>
        <v>6</v>
      </c>
      <c r="B9" s="1">
        <f t="shared" si="4"/>
        <v>610.41441486502504</v>
      </c>
      <c r="C9" s="1">
        <f t="shared" si="5"/>
        <v>133181.32687964183</v>
      </c>
      <c r="D9" s="1">
        <v>1104.05</v>
      </c>
      <c r="E9" s="1">
        <f t="shared" si="0"/>
        <v>132687.69129450686</v>
      </c>
      <c r="F9" s="1">
        <f t="shared" si="1"/>
        <v>17312.308705493138</v>
      </c>
      <c r="G9" s="1">
        <f t="shared" si="6"/>
        <v>3693.241294506779</v>
      </c>
      <c r="H9" s="1">
        <f t="shared" si="2"/>
        <v>493.63558513497492</v>
      </c>
    </row>
    <row r="10" spans="1:10" x14ac:dyDescent="0.25">
      <c r="A10">
        <f t="shared" si="3"/>
        <v>7</v>
      </c>
      <c r="B10" s="1">
        <f t="shared" si="4"/>
        <v>608.15191843315642</v>
      </c>
      <c r="C10" s="1">
        <f t="shared" si="5"/>
        <v>132687.69129450686</v>
      </c>
      <c r="D10" s="1">
        <v>1104.05</v>
      </c>
      <c r="E10" s="1">
        <f t="shared" si="0"/>
        <v>132191.79321294004</v>
      </c>
      <c r="F10" s="1">
        <f t="shared" si="1"/>
        <v>17808.206787059957</v>
      </c>
      <c r="G10" s="1">
        <f t="shared" si="6"/>
        <v>4301.3932129399354</v>
      </c>
      <c r="H10" s="1">
        <f t="shared" si="2"/>
        <v>495.89808156684353</v>
      </c>
    </row>
    <row r="11" spans="1:10" x14ac:dyDescent="0.25">
      <c r="A11">
        <f t="shared" si="3"/>
        <v>8</v>
      </c>
      <c r="B11" s="1">
        <f t="shared" si="4"/>
        <v>605.87905222597522</v>
      </c>
      <c r="C11" s="1">
        <f t="shared" si="5"/>
        <v>132191.79321294004</v>
      </c>
      <c r="D11" s="1">
        <v>1104.05</v>
      </c>
      <c r="E11" s="1">
        <f t="shared" si="0"/>
        <v>131693.62226516602</v>
      </c>
      <c r="F11" s="1">
        <f t="shared" si="1"/>
        <v>18306.377734833979</v>
      </c>
      <c r="G11" s="1">
        <f t="shared" si="6"/>
        <v>4907.2722651659105</v>
      </c>
      <c r="H11" s="1">
        <f t="shared" si="2"/>
        <v>498.17094777402474</v>
      </c>
    </row>
    <row r="12" spans="1:10" x14ac:dyDescent="0.25">
      <c r="A12">
        <f t="shared" si="3"/>
        <v>9</v>
      </c>
      <c r="B12" s="1">
        <f t="shared" si="4"/>
        <v>603.59576871534432</v>
      </c>
      <c r="C12" s="1">
        <f t="shared" si="5"/>
        <v>131693.62226516602</v>
      </c>
      <c r="D12" s="1">
        <v>1104.05</v>
      </c>
      <c r="E12" s="1">
        <f t="shared" si="0"/>
        <v>131193.16803388137</v>
      </c>
      <c r="F12" s="1">
        <f t="shared" si="1"/>
        <v>18806.831966118625</v>
      </c>
      <c r="G12" s="1">
        <f t="shared" si="6"/>
        <v>5510.8680338812546</v>
      </c>
      <c r="H12" s="1">
        <f t="shared" si="2"/>
        <v>500.45423128465563</v>
      </c>
    </row>
    <row r="13" spans="1:10" x14ac:dyDescent="0.25">
      <c r="A13">
        <f t="shared" si="3"/>
        <v>10</v>
      </c>
      <c r="B13" s="1">
        <f t="shared" si="4"/>
        <v>601.3020201552896</v>
      </c>
      <c r="C13" s="1">
        <f t="shared" si="5"/>
        <v>131193.16803388137</v>
      </c>
      <c r="D13" s="1">
        <v>1104.05</v>
      </c>
      <c r="E13" s="1">
        <f t="shared" si="0"/>
        <v>130690.42005403666</v>
      </c>
      <c r="F13" s="1">
        <f t="shared" si="1"/>
        <v>19309.579945963342</v>
      </c>
      <c r="G13" s="1">
        <f t="shared" si="6"/>
        <v>6112.1700540365446</v>
      </c>
      <c r="H13" s="1">
        <f t="shared" si="2"/>
        <v>502.74797984471036</v>
      </c>
    </row>
    <row r="14" spans="1:10" x14ac:dyDescent="0.25">
      <c r="A14">
        <f t="shared" si="3"/>
        <v>11</v>
      </c>
      <c r="B14" s="1">
        <f t="shared" si="4"/>
        <v>598.99775858100134</v>
      </c>
      <c r="C14" s="1">
        <f t="shared" si="5"/>
        <v>130690.42005403666</v>
      </c>
      <c r="D14" s="1">
        <v>1104.05</v>
      </c>
      <c r="E14" s="1">
        <f t="shared" si="0"/>
        <v>130185.36781261765</v>
      </c>
      <c r="F14" s="1">
        <f t="shared" si="1"/>
        <v>19814.632187382347</v>
      </c>
      <c r="G14" s="1">
        <f t="shared" si="6"/>
        <v>6711.1678126175457</v>
      </c>
      <c r="H14" s="1">
        <f t="shared" si="2"/>
        <v>505.05224141899862</v>
      </c>
    </row>
    <row r="15" spans="1:10" x14ac:dyDescent="0.25">
      <c r="A15">
        <f t="shared" si="3"/>
        <v>12</v>
      </c>
      <c r="B15" s="1">
        <f t="shared" si="4"/>
        <v>596.68293580783086</v>
      </c>
      <c r="C15" s="1">
        <f t="shared" si="5"/>
        <v>130185.36781261765</v>
      </c>
      <c r="D15" s="1">
        <v>1104.05</v>
      </c>
      <c r="E15" s="1">
        <f t="shared" si="0"/>
        <v>129678.00074842547</v>
      </c>
      <c r="F15" s="1">
        <f t="shared" si="1"/>
        <v>20321.999251574525</v>
      </c>
      <c r="G15" s="1">
        <f t="shared" si="6"/>
        <v>7307.8507484253769</v>
      </c>
      <c r="H15" s="1">
        <f t="shared" si="2"/>
        <v>507.3670641921691</v>
      </c>
      <c r="I15" s="1"/>
    </row>
    <row r="16" spans="1:10" x14ac:dyDescent="0.25">
      <c r="A16">
        <f t="shared" si="3"/>
        <v>13</v>
      </c>
      <c r="B16" s="1">
        <f t="shared" si="4"/>
        <v>594.35750343028337</v>
      </c>
      <c r="C16" s="1">
        <f t="shared" si="5"/>
        <v>129678.00074842547</v>
      </c>
      <c r="D16" s="1">
        <v>1104.05</v>
      </c>
      <c r="E16" s="1">
        <f t="shared" si="0"/>
        <v>129168.30825185575</v>
      </c>
      <c r="F16" s="1">
        <f t="shared" si="1"/>
        <v>20831.691748144251</v>
      </c>
      <c r="G16" s="1">
        <f t="shared" si="6"/>
        <v>7902.2082518556599</v>
      </c>
      <c r="H16" s="1">
        <f t="shared" si="2"/>
        <v>509.69249656971658</v>
      </c>
    </row>
    <row r="17" spans="1:9" x14ac:dyDescent="0.25">
      <c r="A17">
        <f t="shared" si="3"/>
        <v>14</v>
      </c>
      <c r="B17" s="1">
        <f t="shared" si="4"/>
        <v>592.02141282100547</v>
      </c>
      <c r="C17" s="1">
        <f t="shared" si="5"/>
        <v>129168.30825185575</v>
      </c>
      <c r="D17" s="1">
        <v>1104.05</v>
      </c>
      <c r="E17" s="1">
        <f t="shared" si="0"/>
        <v>128656.27966467675</v>
      </c>
      <c r="F17" s="1">
        <f t="shared" si="1"/>
        <v>21343.720335323247</v>
      </c>
      <c r="G17" s="1">
        <f t="shared" si="6"/>
        <v>8494.2296646766663</v>
      </c>
      <c r="H17" s="1">
        <f t="shared" si="2"/>
        <v>512.02858717899448</v>
      </c>
    </row>
    <row r="18" spans="1:9" x14ac:dyDescent="0.25">
      <c r="A18">
        <f t="shared" si="3"/>
        <v>15</v>
      </c>
      <c r="B18" s="1">
        <f t="shared" ref="B18:B81" si="7">E17*(5.5%/12)</f>
        <v>589.67461512976843</v>
      </c>
      <c r="C18" s="1">
        <f t="shared" ref="C18:C81" si="8">E17</f>
        <v>128656.27966467675</v>
      </c>
      <c r="D18" s="1">
        <v>1104.05</v>
      </c>
      <c r="E18" s="1">
        <f t="shared" si="0"/>
        <v>128141.90427980652</v>
      </c>
      <c r="F18" s="1">
        <f t="shared" si="1"/>
        <v>21858.09572019348</v>
      </c>
      <c r="G18" s="1">
        <f t="shared" si="6"/>
        <v>9083.9042798064347</v>
      </c>
      <c r="H18" s="1">
        <f t="shared" si="2"/>
        <v>514.37538487023153</v>
      </c>
    </row>
    <row r="19" spans="1:9" x14ac:dyDescent="0.25">
      <c r="A19">
        <f t="shared" si="3"/>
        <v>16</v>
      </c>
      <c r="B19" s="1">
        <f t="shared" si="7"/>
        <v>587.3170612824465</v>
      </c>
      <c r="C19" s="1">
        <f t="shared" si="8"/>
        <v>128141.90427980652</v>
      </c>
      <c r="D19" s="1">
        <v>1104.05</v>
      </c>
      <c r="E19" s="1">
        <f t="shared" si="0"/>
        <v>127625.17134108896</v>
      </c>
      <c r="F19" s="1">
        <f t="shared" si="1"/>
        <v>22374.828658911036</v>
      </c>
      <c r="G19" s="1">
        <f t="shared" si="6"/>
        <v>9671.2213410888817</v>
      </c>
      <c r="H19" s="1">
        <f t="shared" si="2"/>
        <v>516.73293871755345</v>
      </c>
    </row>
    <row r="20" spans="1:9" x14ac:dyDescent="0.25">
      <c r="A20">
        <f t="shared" si="3"/>
        <v>17</v>
      </c>
      <c r="B20" s="1">
        <f t="shared" si="7"/>
        <v>584.94870197999114</v>
      </c>
      <c r="C20" s="1">
        <f t="shared" si="8"/>
        <v>127625.17134108896</v>
      </c>
      <c r="D20" s="1">
        <v>1104.05</v>
      </c>
      <c r="E20" s="1">
        <f t="shared" si="0"/>
        <v>127106.07004306895</v>
      </c>
      <c r="F20" s="1">
        <f t="shared" si="1"/>
        <v>22893.929956931053</v>
      </c>
      <c r="G20" s="1">
        <f t="shared" si="6"/>
        <v>10256.170043068872</v>
      </c>
      <c r="H20" s="1">
        <f t="shared" si="2"/>
        <v>519.10129802000881</v>
      </c>
    </row>
    <row r="21" spans="1:9" x14ac:dyDescent="0.25">
      <c r="A21">
        <f t="shared" si="3"/>
        <v>18</v>
      </c>
      <c r="B21" s="1">
        <f t="shared" si="7"/>
        <v>582.56948769739938</v>
      </c>
      <c r="C21" s="1">
        <f t="shared" si="8"/>
        <v>127106.07004306895</v>
      </c>
      <c r="D21" s="1">
        <v>1104.05</v>
      </c>
      <c r="E21" s="1">
        <f t="shared" si="0"/>
        <v>126584.58953076634</v>
      </c>
      <c r="F21" s="1">
        <f t="shared" si="1"/>
        <v>23415.410469233655</v>
      </c>
      <c r="G21" s="1">
        <f t="shared" si="6"/>
        <v>10838.739530766272</v>
      </c>
      <c r="H21" s="1">
        <f t="shared" si="2"/>
        <v>521.48051230260057</v>
      </c>
    </row>
    <row r="22" spans="1:9" x14ac:dyDescent="0.25">
      <c r="A22">
        <f t="shared" si="3"/>
        <v>19</v>
      </c>
      <c r="B22" s="1">
        <f t="shared" si="7"/>
        <v>580.17936868267907</v>
      </c>
      <c r="C22" s="1">
        <f t="shared" si="8"/>
        <v>126584.58953076634</v>
      </c>
      <c r="D22" s="1">
        <v>1104.05</v>
      </c>
      <c r="E22" s="1">
        <f t="shared" si="0"/>
        <v>126060.71889944903</v>
      </c>
      <c r="F22" s="1">
        <f t="shared" si="1"/>
        <v>23939.281100550972</v>
      </c>
      <c r="G22" s="1">
        <f t="shared" si="6"/>
        <v>11418.91889944895</v>
      </c>
      <c r="H22" s="1">
        <f t="shared" si="2"/>
        <v>523.87063131732089</v>
      </c>
    </row>
    <row r="23" spans="1:9" x14ac:dyDescent="0.25">
      <c r="A23">
        <f t="shared" si="3"/>
        <v>20</v>
      </c>
      <c r="B23" s="1">
        <f t="shared" si="7"/>
        <v>577.77829495580806</v>
      </c>
      <c r="C23" s="1">
        <f t="shared" si="8"/>
        <v>126060.71889944903</v>
      </c>
      <c r="D23" s="1">
        <v>1104.05</v>
      </c>
      <c r="E23" s="1">
        <f t="shared" ref="E23:E86" si="9">C23-D23+B23</f>
        <v>125534.44719440483</v>
      </c>
      <c r="F23" s="1">
        <f t="shared" si="1"/>
        <v>24465.552805595173</v>
      </c>
      <c r="G23" s="1">
        <f t="shared" ref="G23:G86" si="10">G22+B23</f>
        <v>11996.697194404758</v>
      </c>
      <c r="H23" s="1">
        <f t="shared" ref="H23:H86" si="11">D23-B23</f>
        <v>526.27170504419189</v>
      </c>
    </row>
    <row r="24" spans="1:9" x14ac:dyDescent="0.25">
      <c r="A24">
        <f t="shared" si="3"/>
        <v>21</v>
      </c>
      <c r="B24" s="1">
        <f t="shared" si="7"/>
        <v>575.36621630768877</v>
      </c>
      <c r="C24" s="1">
        <f t="shared" si="8"/>
        <v>125534.44719440483</v>
      </c>
      <c r="D24" s="1">
        <v>1104.05</v>
      </c>
      <c r="E24" s="1">
        <f t="shared" si="9"/>
        <v>125005.76341071252</v>
      </c>
      <c r="F24" s="1">
        <f t="shared" si="1"/>
        <v>24994.23658928748</v>
      </c>
      <c r="G24" s="1">
        <f t="shared" si="10"/>
        <v>12572.063410712446</v>
      </c>
      <c r="H24" s="1">
        <f t="shared" si="11"/>
        <v>528.68378369231118</v>
      </c>
    </row>
    <row r="25" spans="1:9" x14ac:dyDescent="0.25">
      <c r="A25">
        <f t="shared" si="3"/>
        <v>22</v>
      </c>
      <c r="B25" s="1">
        <f t="shared" si="7"/>
        <v>572.94308229909905</v>
      </c>
      <c r="C25" s="1">
        <f t="shared" si="8"/>
        <v>125005.76341071252</v>
      </c>
      <c r="D25" s="1">
        <v>1104.05</v>
      </c>
      <c r="E25" s="1">
        <f t="shared" si="9"/>
        <v>124474.65649301161</v>
      </c>
      <c r="F25" s="1">
        <f t="shared" si="1"/>
        <v>25525.343506988385</v>
      </c>
      <c r="G25" s="1">
        <f t="shared" si="10"/>
        <v>13145.006493011546</v>
      </c>
      <c r="H25" s="1">
        <f t="shared" si="11"/>
        <v>531.10691770090091</v>
      </c>
    </row>
    <row r="26" spans="1:9" x14ac:dyDescent="0.25">
      <c r="A26">
        <f t="shared" si="3"/>
        <v>23</v>
      </c>
      <c r="B26" s="1">
        <f t="shared" si="7"/>
        <v>570.50884225963659</v>
      </c>
      <c r="C26" s="1">
        <f t="shared" si="8"/>
        <v>124474.65649301161</v>
      </c>
      <c r="D26" s="1">
        <v>1104.05</v>
      </c>
      <c r="E26" s="1">
        <f t="shared" si="9"/>
        <v>123941.11533527124</v>
      </c>
      <c r="F26" s="1">
        <f t="shared" si="1"/>
        <v>26058.884664728757</v>
      </c>
      <c r="G26" s="1">
        <f t="shared" si="10"/>
        <v>13715.515335271182</v>
      </c>
      <c r="H26" s="1">
        <f t="shared" si="11"/>
        <v>533.54115774036336</v>
      </c>
    </row>
    <row r="27" spans="1:9" x14ac:dyDescent="0.25">
      <c r="A27">
        <f t="shared" si="3"/>
        <v>24</v>
      </c>
      <c r="B27" s="1">
        <f t="shared" si="7"/>
        <v>568.06344528665988</v>
      </c>
      <c r="C27" s="1">
        <f t="shared" si="8"/>
        <v>123941.11533527124</v>
      </c>
      <c r="D27" s="1">
        <v>1104.05</v>
      </c>
      <c r="E27" s="1">
        <f t="shared" si="9"/>
        <v>123405.1287805579</v>
      </c>
      <c r="F27" s="1">
        <f t="shared" si="1"/>
        <v>26594.871219442095</v>
      </c>
      <c r="G27" s="1">
        <f t="shared" si="10"/>
        <v>14283.578780557842</v>
      </c>
      <c r="H27" s="1">
        <f t="shared" si="11"/>
        <v>535.98655471334007</v>
      </c>
      <c r="I27" s="1"/>
    </row>
    <row r="28" spans="1:9" x14ac:dyDescent="0.25">
      <c r="A28">
        <f t="shared" si="3"/>
        <v>25</v>
      </c>
      <c r="B28" s="1">
        <f t="shared" si="7"/>
        <v>565.60684024422369</v>
      </c>
      <c r="C28" s="1">
        <f t="shared" si="8"/>
        <v>123405.1287805579</v>
      </c>
      <c r="D28" s="1">
        <v>1104.05</v>
      </c>
      <c r="E28" s="1">
        <f t="shared" si="9"/>
        <v>122866.68562080212</v>
      </c>
      <c r="F28" s="1">
        <f t="shared" si="1"/>
        <v>27133.31437919788</v>
      </c>
      <c r="G28" s="1">
        <f t="shared" si="10"/>
        <v>14849.185620802065</v>
      </c>
      <c r="H28" s="1">
        <f t="shared" si="11"/>
        <v>538.44315975577626</v>
      </c>
      <c r="I28" s="1"/>
    </row>
    <row r="29" spans="1:9" x14ac:dyDescent="0.25">
      <c r="A29">
        <f t="shared" si="3"/>
        <v>26</v>
      </c>
      <c r="B29" s="1">
        <f t="shared" si="7"/>
        <v>563.13897576200975</v>
      </c>
      <c r="C29" s="1">
        <f t="shared" si="8"/>
        <v>122866.68562080212</v>
      </c>
      <c r="D29" s="1">
        <v>1104.05</v>
      </c>
      <c r="E29" s="1">
        <f t="shared" si="9"/>
        <v>122325.77459656412</v>
      </c>
      <c r="F29" s="1">
        <f t="shared" si="1"/>
        <v>27674.225403435878</v>
      </c>
      <c r="G29" s="1">
        <f t="shared" si="10"/>
        <v>15412.324596564074</v>
      </c>
      <c r="H29" s="1">
        <f t="shared" si="11"/>
        <v>540.9110242379902</v>
      </c>
    </row>
    <row r="30" spans="1:9" x14ac:dyDescent="0.25">
      <c r="A30">
        <f t="shared" si="3"/>
        <v>27</v>
      </c>
      <c r="B30" s="1">
        <f t="shared" si="7"/>
        <v>560.6598002342522</v>
      </c>
      <c r="C30" s="1">
        <f t="shared" si="8"/>
        <v>122325.77459656412</v>
      </c>
      <c r="D30" s="1">
        <v>1104.05</v>
      </c>
      <c r="E30" s="1">
        <f t="shared" si="9"/>
        <v>121782.38439679837</v>
      </c>
      <c r="F30" s="1">
        <f t="shared" si="1"/>
        <v>28217.61560320163</v>
      </c>
      <c r="G30" s="1">
        <f t="shared" si="10"/>
        <v>15972.984396798327</v>
      </c>
      <c r="H30" s="1">
        <f t="shared" si="11"/>
        <v>543.39019976574775</v>
      </c>
    </row>
    <row r="31" spans="1:9" x14ac:dyDescent="0.25">
      <c r="A31">
        <f t="shared" si="3"/>
        <v>28</v>
      </c>
      <c r="B31" s="1">
        <f t="shared" si="7"/>
        <v>558.16926181865915</v>
      </c>
      <c r="C31" s="1">
        <f t="shared" si="8"/>
        <v>121782.38439679837</v>
      </c>
      <c r="D31" s="1">
        <v>1104.05</v>
      </c>
      <c r="E31" s="1">
        <f t="shared" si="9"/>
        <v>121236.50365861703</v>
      </c>
      <c r="F31" s="1">
        <f t="shared" si="1"/>
        <v>28763.496341382968</v>
      </c>
      <c r="G31" s="1">
        <f t="shared" si="10"/>
        <v>16531.153658616986</v>
      </c>
      <c r="H31" s="1">
        <f t="shared" si="11"/>
        <v>545.8807381813408</v>
      </c>
    </row>
    <row r="32" spans="1:9" x14ac:dyDescent="0.25">
      <c r="A32">
        <f t="shared" si="3"/>
        <v>29</v>
      </c>
      <c r="B32" s="1">
        <f t="shared" si="7"/>
        <v>555.6673084353281</v>
      </c>
      <c r="C32" s="1">
        <f t="shared" si="8"/>
        <v>121236.50365861703</v>
      </c>
      <c r="D32" s="1">
        <v>1104.05</v>
      </c>
      <c r="E32" s="1">
        <f t="shared" si="9"/>
        <v>120688.12096705235</v>
      </c>
      <c r="F32" s="1">
        <f t="shared" si="1"/>
        <v>29311.879032947647</v>
      </c>
      <c r="G32" s="1">
        <f t="shared" si="10"/>
        <v>17086.820967052314</v>
      </c>
      <c r="H32" s="1">
        <f t="shared" si="11"/>
        <v>548.38269156467186</v>
      </c>
    </row>
    <row r="33" spans="1:9" x14ac:dyDescent="0.25">
      <c r="A33">
        <f t="shared" si="3"/>
        <v>30</v>
      </c>
      <c r="B33" s="1">
        <f t="shared" si="7"/>
        <v>553.15388776565658</v>
      </c>
      <c r="C33" s="1">
        <f t="shared" si="8"/>
        <v>120688.12096705235</v>
      </c>
      <c r="D33" s="1">
        <v>1104.05</v>
      </c>
      <c r="E33" s="1">
        <f t="shared" si="9"/>
        <v>120137.22485481801</v>
      </c>
      <c r="F33" s="1">
        <f t="shared" si="1"/>
        <v>29862.775145181993</v>
      </c>
      <c r="G33" s="1">
        <f t="shared" si="10"/>
        <v>17639.97485481797</v>
      </c>
      <c r="H33" s="1">
        <f t="shared" si="11"/>
        <v>550.89611223434338</v>
      </c>
    </row>
    <row r="34" spans="1:9" x14ac:dyDescent="0.25">
      <c r="A34">
        <f t="shared" si="3"/>
        <v>31</v>
      </c>
      <c r="B34" s="1">
        <f t="shared" si="7"/>
        <v>550.6289472512492</v>
      </c>
      <c r="C34" s="1">
        <f t="shared" si="8"/>
        <v>120137.22485481801</v>
      </c>
      <c r="D34" s="1">
        <v>1104.05</v>
      </c>
      <c r="E34" s="1">
        <f t="shared" si="9"/>
        <v>119583.80380206925</v>
      </c>
      <c r="F34" s="1">
        <f t="shared" si="1"/>
        <v>30416.196197930753</v>
      </c>
      <c r="G34" s="1">
        <f t="shared" si="10"/>
        <v>18190.603802069221</v>
      </c>
      <c r="H34" s="1">
        <f t="shared" si="11"/>
        <v>553.42105274875075</v>
      </c>
    </row>
    <row r="35" spans="1:9" x14ac:dyDescent="0.25">
      <c r="A35">
        <f t="shared" si="3"/>
        <v>32</v>
      </c>
      <c r="B35" s="1">
        <f t="shared" si="7"/>
        <v>548.09243409281737</v>
      </c>
      <c r="C35" s="1">
        <f t="shared" si="8"/>
        <v>119583.80380206925</v>
      </c>
      <c r="D35" s="1">
        <v>1104.05</v>
      </c>
      <c r="E35" s="1">
        <f t="shared" si="9"/>
        <v>119027.84623616206</v>
      </c>
      <c r="F35" s="1">
        <f t="shared" si="1"/>
        <v>30972.153763837938</v>
      </c>
      <c r="G35" s="1">
        <f t="shared" si="10"/>
        <v>18738.696236162039</v>
      </c>
      <c r="H35" s="1">
        <f t="shared" si="11"/>
        <v>555.95756590718258</v>
      </c>
    </row>
    <row r="36" spans="1:9" x14ac:dyDescent="0.25">
      <c r="A36">
        <f t="shared" si="3"/>
        <v>33</v>
      </c>
      <c r="B36" s="1">
        <f t="shared" si="7"/>
        <v>545.54429524907607</v>
      </c>
      <c r="C36" s="1">
        <f t="shared" si="8"/>
        <v>119027.84623616206</v>
      </c>
      <c r="D36" s="1">
        <v>1104.05</v>
      </c>
      <c r="E36" s="1">
        <f t="shared" si="9"/>
        <v>118469.34053141113</v>
      </c>
      <c r="F36" s="1">
        <f t="shared" si="1"/>
        <v>31530.65946858887</v>
      </c>
      <c r="G36" s="1">
        <f t="shared" si="10"/>
        <v>19284.240531411117</v>
      </c>
      <c r="H36" s="1">
        <f t="shared" si="11"/>
        <v>558.50570475092388</v>
      </c>
    </row>
    <row r="37" spans="1:9" x14ac:dyDescent="0.25">
      <c r="A37">
        <f t="shared" si="3"/>
        <v>34</v>
      </c>
      <c r="B37" s="1">
        <f t="shared" si="7"/>
        <v>542.9844774356344</v>
      </c>
      <c r="C37" s="1">
        <f t="shared" si="8"/>
        <v>118469.34053141113</v>
      </c>
      <c r="D37" s="1">
        <v>1104.05</v>
      </c>
      <c r="E37" s="1">
        <f t="shared" si="9"/>
        <v>117908.27500884676</v>
      </c>
      <c r="F37" s="1">
        <f t="shared" si="1"/>
        <v>32091.724991153242</v>
      </c>
      <c r="G37" s="1">
        <f t="shared" si="10"/>
        <v>19827.225008846752</v>
      </c>
      <c r="H37" s="1">
        <f t="shared" si="11"/>
        <v>561.06552256436555</v>
      </c>
    </row>
    <row r="38" spans="1:9" x14ac:dyDescent="0.25">
      <c r="A38">
        <f t="shared" si="3"/>
        <v>35</v>
      </c>
      <c r="B38" s="1">
        <f t="shared" si="7"/>
        <v>540.41292712388099</v>
      </c>
      <c r="C38" s="1">
        <f t="shared" si="8"/>
        <v>117908.27500884676</v>
      </c>
      <c r="D38" s="1">
        <v>1104.05</v>
      </c>
      <c r="E38" s="1">
        <f t="shared" si="9"/>
        <v>117344.63793597063</v>
      </c>
      <c r="F38" s="1">
        <f t="shared" si="1"/>
        <v>32655.362064029367</v>
      </c>
      <c r="G38" s="1">
        <f t="shared" si="10"/>
        <v>20367.637935970633</v>
      </c>
      <c r="H38" s="1">
        <f t="shared" si="11"/>
        <v>563.63707287611896</v>
      </c>
    </row>
    <row r="39" spans="1:9" x14ac:dyDescent="0.25">
      <c r="A39">
        <f t="shared" si="3"/>
        <v>36</v>
      </c>
      <c r="B39" s="1">
        <f t="shared" si="7"/>
        <v>537.82959053986542</v>
      </c>
      <c r="C39" s="1">
        <f t="shared" si="8"/>
        <v>117344.63793597063</v>
      </c>
      <c r="D39" s="1">
        <v>1104.05</v>
      </c>
      <c r="E39" s="1">
        <f t="shared" si="9"/>
        <v>116778.4175265105</v>
      </c>
      <c r="F39" s="1">
        <f t="shared" si="1"/>
        <v>33221.5824734895</v>
      </c>
      <c r="G39" s="1">
        <f t="shared" si="10"/>
        <v>20905.4675265105</v>
      </c>
      <c r="H39" s="1">
        <f t="shared" si="11"/>
        <v>566.22040946013453</v>
      </c>
      <c r="I39" s="1"/>
    </row>
    <row r="40" spans="1:9" x14ac:dyDescent="0.25">
      <c r="A40">
        <f t="shared" si="3"/>
        <v>37</v>
      </c>
      <c r="B40" s="1">
        <f t="shared" si="7"/>
        <v>535.23441366317309</v>
      </c>
      <c r="C40" s="1">
        <f t="shared" si="8"/>
        <v>116778.4175265105</v>
      </c>
      <c r="D40" s="1">
        <v>1104.05</v>
      </c>
      <c r="E40" s="1">
        <f t="shared" si="9"/>
        <v>116209.60194017367</v>
      </c>
      <c r="F40" s="1">
        <f t="shared" si="1"/>
        <v>33790.39805982633</v>
      </c>
      <c r="G40" s="1">
        <f t="shared" si="10"/>
        <v>21440.701940173672</v>
      </c>
      <c r="H40" s="1">
        <f t="shared" si="11"/>
        <v>568.81558633682687</v>
      </c>
    </row>
    <row r="41" spans="1:9" x14ac:dyDescent="0.25">
      <c r="A41">
        <f t="shared" si="3"/>
        <v>38</v>
      </c>
      <c r="B41" s="1">
        <f t="shared" si="7"/>
        <v>532.62734222579604</v>
      </c>
      <c r="C41" s="1">
        <f t="shared" si="8"/>
        <v>116209.60194017367</v>
      </c>
      <c r="D41" s="1">
        <v>1104.05</v>
      </c>
      <c r="E41" s="1">
        <f t="shared" si="9"/>
        <v>115638.17928239946</v>
      </c>
      <c r="F41" s="1">
        <f t="shared" si="1"/>
        <v>34361.820717600538</v>
      </c>
      <c r="G41" s="1">
        <f t="shared" si="10"/>
        <v>21973.329282399467</v>
      </c>
      <c r="H41" s="1">
        <f t="shared" si="11"/>
        <v>571.42265777420391</v>
      </c>
    </row>
    <row r="42" spans="1:9" x14ac:dyDescent="0.25">
      <c r="A42">
        <f t="shared" si="3"/>
        <v>39</v>
      </c>
      <c r="B42" s="1">
        <f t="shared" si="7"/>
        <v>530.00832171099751</v>
      </c>
      <c r="C42" s="1">
        <f t="shared" si="8"/>
        <v>115638.17928239946</v>
      </c>
      <c r="D42" s="1">
        <v>1104.05</v>
      </c>
      <c r="E42" s="1">
        <f t="shared" si="9"/>
        <v>115064.13760411045</v>
      </c>
      <c r="F42" s="1">
        <f t="shared" si="1"/>
        <v>34935.862395889548</v>
      </c>
      <c r="G42" s="1">
        <f t="shared" si="10"/>
        <v>22503.337604110464</v>
      </c>
      <c r="H42" s="1">
        <f t="shared" si="11"/>
        <v>574.04167828900245</v>
      </c>
    </row>
    <row r="43" spans="1:9" x14ac:dyDescent="0.25">
      <c r="A43">
        <f t="shared" si="3"/>
        <v>40</v>
      </c>
      <c r="B43" s="1">
        <f t="shared" si="7"/>
        <v>527.37729735217295</v>
      </c>
      <c r="C43" s="1">
        <f t="shared" si="8"/>
        <v>115064.13760411045</v>
      </c>
      <c r="D43" s="1">
        <v>1104.05</v>
      </c>
      <c r="E43" s="1">
        <f t="shared" si="9"/>
        <v>114487.46490146262</v>
      </c>
      <c r="F43" s="1">
        <f t="shared" si="1"/>
        <v>35512.535098537381</v>
      </c>
      <c r="G43" s="1">
        <f t="shared" si="10"/>
        <v>23030.714901462637</v>
      </c>
      <c r="H43" s="1">
        <f t="shared" si="11"/>
        <v>576.67270264782701</v>
      </c>
    </row>
    <row r="44" spans="1:9" x14ac:dyDescent="0.25">
      <c r="A44">
        <f t="shared" si="3"/>
        <v>41</v>
      </c>
      <c r="B44" s="1">
        <f t="shared" si="7"/>
        <v>524.73421413170365</v>
      </c>
      <c r="C44" s="1">
        <f t="shared" si="8"/>
        <v>114487.46490146262</v>
      </c>
      <c r="D44" s="1">
        <v>1104.05</v>
      </c>
      <c r="E44" s="1">
        <f t="shared" si="9"/>
        <v>113908.14911559432</v>
      </c>
      <c r="F44" s="1">
        <f t="shared" si="1"/>
        <v>36091.850884405678</v>
      </c>
      <c r="G44" s="1">
        <f t="shared" si="10"/>
        <v>23555.44911559434</v>
      </c>
      <c r="H44" s="1">
        <f t="shared" si="11"/>
        <v>579.3157858682963</v>
      </c>
    </row>
    <row r="45" spans="1:9" x14ac:dyDescent="0.25">
      <c r="A45">
        <f t="shared" si="3"/>
        <v>42</v>
      </c>
      <c r="B45" s="1">
        <f t="shared" si="7"/>
        <v>522.07901677980726</v>
      </c>
      <c r="C45" s="1">
        <f t="shared" si="8"/>
        <v>113908.14911559432</v>
      </c>
      <c r="D45" s="1">
        <v>1104.05</v>
      </c>
      <c r="E45" s="1">
        <f t="shared" si="9"/>
        <v>113326.17813237413</v>
      </c>
      <c r="F45" s="1">
        <f t="shared" si="1"/>
        <v>36673.821867625869</v>
      </c>
      <c r="G45" s="1">
        <f t="shared" si="10"/>
        <v>24077.528132374147</v>
      </c>
      <c r="H45" s="1">
        <f t="shared" si="11"/>
        <v>581.97098322019269</v>
      </c>
    </row>
    <row r="46" spans="1:9" x14ac:dyDescent="0.25">
      <c r="A46">
        <f t="shared" si="3"/>
        <v>43</v>
      </c>
      <c r="B46" s="1">
        <f t="shared" si="7"/>
        <v>519.41164977338144</v>
      </c>
      <c r="C46" s="1">
        <f t="shared" si="8"/>
        <v>113326.17813237413</v>
      </c>
      <c r="D46" s="1">
        <v>1104.05</v>
      </c>
      <c r="E46" s="1">
        <f t="shared" si="9"/>
        <v>112741.53978214751</v>
      </c>
      <c r="F46" s="1">
        <f t="shared" si="1"/>
        <v>37258.460217852495</v>
      </c>
      <c r="G46" s="1">
        <f t="shared" si="10"/>
        <v>24596.939782147529</v>
      </c>
      <c r="H46" s="1">
        <f t="shared" si="11"/>
        <v>584.63835022661851</v>
      </c>
    </row>
    <row r="47" spans="1:9" x14ac:dyDescent="0.25">
      <c r="A47">
        <f t="shared" si="3"/>
        <v>44</v>
      </c>
      <c r="B47" s="1">
        <f t="shared" si="7"/>
        <v>516.73205733484269</v>
      </c>
      <c r="C47" s="1">
        <f t="shared" si="8"/>
        <v>112741.53978214751</v>
      </c>
      <c r="D47" s="1">
        <v>1104.05</v>
      </c>
      <c r="E47" s="1">
        <f t="shared" si="9"/>
        <v>112154.22183948234</v>
      </c>
      <c r="F47" s="1">
        <f t="shared" si="1"/>
        <v>37845.778160517657</v>
      </c>
      <c r="G47" s="1">
        <f t="shared" si="10"/>
        <v>25113.671839482373</v>
      </c>
      <c r="H47" s="1">
        <f t="shared" si="11"/>
        <v>587.31794266515726</v>
      </c>
    </row>
    <row r="48" spans="1:9" x14ac:dyDescent="0.25">
      <c r="A48">
        <f t="shared" si="3"/>
        <v>45</v>
      </c>
      <c r="B48" s="1">
        <f t="shared" si="7"/>
        <v>514.04018343096072</v>
      </c>
      <c r="C48" s="1">
        <f t="shared" si="8"/>
        <v>112154.22183948234</v>
      </c>
      <c r="D48" s="1">
        <v>1104.05</v>
      </c>
      <c r="E48" s="1">
        <f t="shared" si="9"/>
        <v>111564.2120229133</v>
      </c>
      <c r="F48" s="1">
        <f t="shared" si="1"/>
        <v>38435.7879770867</v>
      </c>
      <c r="G48" s="1">
        <f t="shared" si="10"/>
        <v>25627.712022913332</v>
      </c>
      <c r="H48" s="1">
        <f t="shared" si="11"/>
        <v>590.00981656903923</v>
      </c>
    </row>
    <row r="49" spans="1:9" x14ac:dyDescent="0.25">
      <c r="A49">
        <f t="shared" si="3"/>
        <v>46</v>
      </c>
      <c r="B49" s="1">
        <f t="shared" si="7"/>
        <v>511.33597177168593</v>
      </c>
      <c r="C49" s="1">
        <f t="shared" si="8"/>
        <v>111564.2120229133</v>
      </c>
      <c r="D49" s="1">
        <v>1104.05</v>
      </c>
      <c r="E49" s="1">
        <f t="shared" si="9"/>
        <v>110971.49799468498</v>
      </c>
      <c r="F49" s="1">
        <f t="shared" si="1"/>
        <v>39028.502005315022</v>
      </c>
      <c r="G49" s="1">
        <f t="shared" si="10"/>
        <v>26139.047994685017</v>
      </c>
      <c r="H49" s="1">
        <f t="shared" si="11"/>
        <v>592.71402822831396</v>
      </c>
    </row>
    <row r="50" spans="1:9" x14ac:dyDescent="0.25">
      <c r="A50">
        <f t="shared" si="3"/>
        <v>47</v>
      </c>
      <c r="B50" s="1">
        <f t="shared" si="7"/>
        <v>508.61936580897282</v>
      </c>
      <c r="C50" s="1">
        <f t="shared" si="8"/>
        <v>110971.49799468498</v>
      </c>
      <c r="D50" s="1">
        <v>1104.05</v>
      </c>
      <c r="E50" s="1">
        <f t="shared" si="9"/>
        <v>110376.06736049395</v>
      </c>
      <c r="F50" s="1">
        <f t="shared" si="1"/>
        <v>39623.932639506049</v>
      </c>
      <c r="G50" s="1">
        <f t="shared" si="10"/>
        <v>26647.66736049399</v>
      </c>
      <c r="H50" s="1">
        <f t="shared" si="11"/>
        <v>595.43063419102714</v>
      </c>
    </row>
    <row r="51" spans="1:9" x14ac:dyDescent="0.25">
      <c r="A51">
        <f t="shared" si="3"/>
        <v>48</v>
      </c>
      <c r="B51" s="1">
        <f t="shared" si="7"/>
        <v>505.89030873559727</v>
      </c>
      <c r="C51" s="1">
        <f t="shared" si="8"/>
        <v>110376.06736049395</v>
      </c>
      <c r="D51" s="1">
        <v>1104.05</v>
      </c>
      <c r="E51" s="1">
        <f t="shared" si="9"/>
        <v>109777.90766922955</v>
      </c>
      <c r="F51" s="1">
        <f t="shared" si="1"/>
        <v>40222.092330770451</v>
      </c>
      <c r="G51" s="1">
        <f t="shared" si="10"/>
        <v>27153.557669229587</v>
      </c>
      <c r="H51" s="1">
        <f t="shared" si="11"/>
        <v>598.15969126440268</v>
      </c>
    </row>
    <row r="52" spans="1:9" x14ac:dyDescent="0.25">
      <c r="A52">
        <f t="shared" si="3"/>
        <v>49</v>
      </c>
      <c r="B52" s="1">
        <f t="shared" si="7"/>
        <v>503.14874348396876</v>
      </c>
      <c r="C52" s="1">
        <f t="shared" si="8"/>
        <v>109777.90766922955</v>
      </c>
      <c r="D52" s="1">
        <v>1104.05</v>
      </c>
      <c r="E52" s="1">
        <f t="shared" si="9"/>
        <v>109177.00641271351</v>
      </c>
      <c r="F52" s="1">
        <f t="shared" si="1"/>
        <v>40822.993587286488</v>
      </c>
      <c r="G52" s="1">
        <f t="shared" si="10"/>
        <v>27656.706412713556</v>
      </c>
      <c r="H52" s="1">
        <f t="shared" si="11"/>
        <v>600.90125651603125</v>
      </c>
    </row>
    <row r="53" spans="1:9" x14ac:dyDescent="0.25">
      <c r="A53">
        <f t="shared" si="3"/>
        <v>50</v>
      </c>
      <c r="B53" s="1">
        <f t="shared" si="7"/>
        <v>500.39461272493691</v>
      </c>
      <c r="C53" s="1">
        <f t="shared" si="8"/>
        <v>109177.00641271351</v>
      </c>
      <c r="D53" s="1">
        <v>1104.05</v>
      </c>
      <c r="E53" s="1">
        <f t="shared" si="9"/>
        <v>108573.35102543845</v>
      </c>
      <c r="F53" s="1">
        <f t="shared" si="1"/>
        <v>41426.648974561554</v>
      </c>
      <c r="G53" s="1">
        <f t="shared" si="10"/>
        <v>28157.101025438493</v>
      </c>
      <c r="H53" s="1">
        <f t="shared" si="11"/>
        <v>603.65538727506305</v>
      </c>
    </row>
    <row r="54" spans="1:9" x14ac:dyDescent="0.25">
      <c r="A54">
        <f t="shared" si="3"/>
        <v>51</v>
      </c>
      <c r="B54" s="1">
        <f t="shared" si="7"/>
        <v>497.62785886659287</v>
      </c>
      <c r="C54" s="1">
        <f t="shared" si="8"/>
        <v>108573.35102543845</v>
      </c>
      <c r="D54" s="1">
        <v>1104.05</v>
      </c>
      <c r="E54" s="1">
        <f t="shared" si="9"/>
        <v>107966.92888430503</v>
      </c>
      <c r="F54" s="1">
        <f t="shared" si="1"/>
        <v>42033.071115694969</v>
      </c>
      <c r="G54" s="1">
        <f t="shared" si="10"/>
        <v>28654.728884305085</v>
      </c>
      <c r="H54" s="1">
        <f t="shared" si="11"/>
        <v>606.42214113340708</v>
      </c>
    </row>
    <row r="55" spans="1:9" x14ac:dyDescent="0.25">
      <c r="A55">
        <f t="shared" si="3"/>
        <v>52</v>
      </c>
      <c r="B55" s="1">
        <f t="shared" si="7"/>
        <v>494.84842405306472</v>
      </c>
      <c r="C55" s="1">
        <f t="shared" si="8"/>
        <v>107966.92888430503</v>
      </c>
      <c r="D55" s="1">
        <v>1104.05</v>
      </c>
      <c r="E55" s="1">
        <f t="shared" si="9"/>
        <v>107357.72730835809</v>
      </c>
      <c r="F55" s="1">
        <f t="shared" si="1"/>
        <v>42642.272691641905</v>
      </c>
      <c r="G55" s="1">
        <f t="shared" si="10"/>
        <v>29149.577308358148</v>
      </c>
      <c r="H55" s="1">
        <f t="shared" si="11"/>
        <v>609.20157594693524</v>
      </c>
    </row>
    <row r="56" spans="1:9" x14ac:dyDescent="0.25">
      <c r="A56">
        <f t="shared" si="3"/>
        <v>53</v>
      </c>
      <c r="B56" s="1">
        <f t="shared" si="7"/>
        <v>492.05625016330794</v>
      </c>
      <c r="C56" s="1">
        <f t="shared" si="8"/>
        <v>107357.72730835809</v>
      </c>
      <c r="D56" s="1">
        <v>1104.05</v>
      </c>
      <c r="E56" s="1">
        <f t="shared" si="9"/>
        <v>106745.7335585214</v>
      </c>
      <c r="F56" s="1">
        <f t="shared" si="1"/>
        <v>43254.266441478598</v>
      </c>
      <c r="G56" s="1">
        <f t="shared" si="10"/>
        <v>29641.633558521455</v>
      </c>
      <c r="H56" s="1">
        <f t="shared" si="11"/>
        <v>611.99374983669202</v>
      </c>
    </row>
    <row r="57" spans="1:9" x14ac:dyDescent="0.25">
      <c r="A57">
        <f t="shared" si="3"/>
        <v>54</v>
      </c>
      <c r="B57" s="1">
        <f t="shared" si="7"/>
        <v>489.25127880988975</v>
      </c>
      <c r="C57" s="1">
        <f t="shared" si="8"/>
        <v>106745.7335585214</v>
      </c>
      <c r="D57" s="1">
        <v>1104.05</v>
      </c>
      <c r="E57" s="1">
        <f t="shared" si="9"/>
        <v>106130.93483733128</v>
      </c>
      <c r="F57" s="1">
        <f t="shared" si="1"/>
        <v>43869.065162668718</v>
      </c>
      <c r="G57" s="1">
        <f t="shared" si="10"/>
        <v>30130.884837331345</v>
      </c>
      <c r="H57" s="1">
        <f t="shared" si="11"/>
        <v>614.7987211901102</v>
      </c>
    </row>
    <row r="58" spans="1:9" x14ac:dyDescent="0.25">
      <c r="A58">
        <f t="shared" si="3"/>
        <v>55</v>
      </c>
      <c r="B58" s="1">
        <f t="shared" si="7"/>
        <v>486.43345133776836</v>
      </c>
      <c r="C58" s="1">
        <f t="shared" si="8"/>
        <v>106130.93483733128</v>
      </c>
      <c r="D58" s="1">
        <v>1104.05</v>
      </c>
      <c r="E58" s="1">
        <f t="shared" si="9"/>
        <v>105513.31828866905</v>
      </c>
      <c r="F58" s="1">
        <f t="shared" si="1"/>
        <v>44486.681711330952</v>
      </c>
      <c r="G58" s="1">
        <f t="shared" si="10"/>
        <v>30617.318288669114</v>
      </c>
      <c r="H58" s="1">
        <f t="shared" si="11"/>
        <v>617.61654866223159</v>
      </c>
    </row>
    <row r="59" spans="1:9" x14ac:dyDescent="0.25">
      <c r="A59">
        <f t="shared" si="3"/>
        <v>56</v>
      </c>
      <c r="B59" s="1">
        <f t="shared" si="7"/>
        <v>483.60270882306645</v>
      </c>
      <c r="C59" s="1">
        <f t="shared" si="8"/>
        <v>105513.31828866905</v>
      </c>
      <c r="D59" s="1">
        <v>1104.05</v>
      </c>
      <c r="E59" s="1">
        <f t="shared" si="9"/>
        <v>104892.87099749211</v>
      </c>
      <c r="F59" s="1">
        <f t="shared" si="1"/>
        <v>45107.129002507892</v>
      </c>
      <c r="G59" s="1">
        <f t="shared" si="10"/>
        <v>31100.92099749218</v>
      </c>
      <c r="H59" s="1">
        <f t="shared" si="11"/>
        <v>620.4472911769335</v>
      </c>
    </row>
    <row r="60" spans="1:9" x14ac:dyDescent="0.25">
      <c r="A60">
        <f t="shared" si="3"/>
        <v>57</v>
      </c>
      <c r="B60" s="1">
        <f t="shared" si="7"/>
        <v>480.7589920718388</v>
      </c>
      <c r="C60" s="1">
        <f t="shared" si="8"/>
        <v>104892.87099749211</v>
      </c>
      <c r="D60" s="1">
        <v>1104.05</v>
      </c>
      <c r="E60" s="1">
        <f t="shared" si="9"/>
        <v>104269.57998956395</v>
      </c>
      <c r="F60" s="1">
        <f t="shared" si="1"/>
        <v>45730.42001043605</v>
      </c>
      <c r="G60" s="1">
        <f t="shared" si="10"/>
        <v>31581.679989564018</v>
      </c>
      <c r="H60" s="1">
        <f t="shared" si="11"/>
        <v>623.29100792816121</v>
      </c>
    </row>
    <row r="61" spans="1:9" x14ac:dyDescent="0.25">
      <c r="A61">
        <f t="shared" si="3"/>
        <v>58</v>
      </c>
      <c r="B61" s="1">
        <f t="shared" si="7"/>
        <v>477.90224161883475</v>
      </c>
      <c r="C61" s="1">
        <f t="shared" si="8"/>
        <v>104269.57998956395</v>
      </c>
      <c r="D61" s="1">
        <v>1104.05</v>
      </c>
      <c r="E61" s="1">
        <f t="shared" si="9"/>
        <v>103643.43223118279</v>
      </c>
      <c r="F61" s="1">
        <f t="shared" si="1"/>
        <v>46356.567768817215</v>
      </c>
      <c r="G61" s="1">
        <f t="shared" si="10"/>
        <v>32059.582231182852</v>
      </c>
      <c r="H61" s="1">
        <f t="shared" si="11"/>
        <v>626.1477583811652</v>
      </c>
    </row>
    <row r="62" spans="1:9" x14ac:dyDescent="0.25">
      <c r="A62">
        <f t="shared" si="3"/>
        <v>59</v>
      </c>
      <c r="B62" s="1">
        <f t="shared" si="7"/>
        <v>475.03239772625443</v>
      </c>
      <c r="C62" s="1">
        <f t="shared" si="8"/>
        <v>103643.43223118279</v>
      </c>
      <c r="D62" s="1">
        <v>1104.05</v>
      </c>
      <c r="E62" s="1">
        <f t="shared" si="9"/>
        <v>103014.41462890904</v>
      </c>
      <c r="F62" s="1">
        <f t="shared" si="1"/>
        <v>46985.585371090958</v>
      </c>
      <c r="G62" s="1">
        <f t="shared" si="10"/>
        <v>32534.614628909108</v>
      </c>
      <c r="H62" s="1">
        <f t="shared" si="11"/>
        <v>629.01760227374552</v>
      </c>
    </row>
    <row r="63" spans="1:9" x14ac:dyDescent="0.25">
      <c r="A63">
        <f t="shared" si="3"/>
        <v>60</v>
      </c>
      <c r="B63" s="1">
        <f t="shared" si="7"/>
        <v>472.14940038249978</v>
      </c>
      <c r="C63" s="1">
        <f t="shared" si="8"/>
        <v>103014.41462890904</v>
      </c>
      <c r="D63" s="1">
        <v>1104.05</v>
      </c>
      <c r="E63" s="1">
        <f t="shared" si="9"/>
        <v>102382.51402929155</v>
      </c>
      <c r="F63" s="1">
        <f t="shared" si="1"/>
        <v>47617.485970708454</v>
      </c>
      <c r="G63" s="1">
        <f t="shared" si="10"/>
        <v>33006.764029291611</v>
      </c>
      <c r="H63" s="1">
        <f t="shared" si="11"/>
        <v>631.90059961750012</v>
      </c>
      <c r="I63" s="1"/>
    </row>
    <row r="64" spans="1:9" x14ac:dyDescent="0.25">
      <c r="A64">
        <f t="shared" si="3"/>
        <v>61</v>
      </c>
      <c r="B64" s="1">
        <f t="shared" si="7"/>
        <v>469.25318930091959</v>
      </c>
      <c r="C64" s="1">
        <f t="shared" si="8"/>
        <v>102382.51402929155</v>
      </c>
      <c r="D64" s="1">
        <v>1104.05</v>
      </c>
      <c r="E64" s="1">
        <f t="shared" si="9"/>
        <v>101747.71721859246</v>
      </c>
      <c r="F64" s="1">
        <f t="shared" si="1"/>
        <v>48252.282781407543</v>
      </c>
      <c r="G64" s="1">
        <f t="shared" si="10"/>
        <v>33476.017218592533</v>
      </c>
      <c r="H64" s="1">
        <f t="shared" si="11"/>
        <v>634.79681069908042</v>
      </c>
    </row>
    <row r="65" spans="1:8" x14ac:dyDescent="0.25">
      <c r="A65">
        <f t="shared" si="3"/>
        <v>62</v>
      </c>
      <c r="B65" s="1">
        <f t="shared" si="7"/>
        <v>466.34370391854878</v>
      </c>
      <c r="C65" s="1">
        <f t="shared" si="8"/>
        <v>101747.71721859246</v>
      </c>
      <c r="D65" s="1">
        <v>1104.05</v>
      </c>
      <c r="E65" s="1">
        <f t="shared" si="9"/>
        <v>101110.01092251101</v>
      </c>
      <c r="F65" s="1">
        <f t="shared" si="1"/>
        <v>48889.989077488994</v>
      </c>
      <c r="G65" s="1">
        <f t="shared" si="10"/>
        <v>33942.360922511085</v>
      </c>
      <c r="H65" s="1">
        <f t="shared" si="11"/>
        <v>637.70629608145123</v>
      </c>
    </row>
    <row r="66" spans="1:8" x14ac:dyDescent="0.25">
      <c r="A66">
        <f t="shared" si="3"/>
        <v>63</v>
      </c>
      <c r="B66" s="1">
        <f t="shared" si="7"/>
        <v>463.42088339484212</v>
      </c>
      <c r="C66" s="1">
        <f t="shared" si="8"/>
        <v>101110.01092251101</v>
      </c>
      <c r="D66" s="1">
        <v>1104.05</v>
      </c>
      <c r="E66" s="1">
        <f t="shared" si="9"/>
        <v>100469.38180590584</v>
      </c>
      <c r="F66" s="1">
        <f t="shared" si="1"/>
        <v>49530.618194094161</v>
      </c>
      <c r="G66" s="1">
        <f t="shared" si="10"/>
        <v>34405.781805905928</v>
      </c>
      <c r="H66" s="1">
        <f t="shared" si="11"/>
        <v>640.62911660515783</v>
      </c>
    </row>
    <row r="67" spans="1:8" x14ac:dyDescent="0.25">
      <c r="A67">
        <f t="shared" si="3"/>
        <v>64</v>
      </c>
      <c r="B67" s="1">
        <f t="shared" si="7"/>
        <v>460.48466661040175</v>
      </c>
      <c r="C67" s="1">
        <f t="shared" si="8"/>
        <v>100469.38180590584</v>
      </c>
      <c r="D67" s="1">
        <v>1104.05</v>
      </c>
      <c r="E67" s="1">
        <f t="shared" si="9"/>
        <v>99825.816472516235</v>
      </c>
      <c r="F67" s="1">
        <f t="shared" si="1"/>
        <v>50174.183527483765</v>
      </c>
      <c r="G67" s="1">
        <f t="shared" si="10"/>
        <v>34866.266472516327</v>
      </c>
      <c r="H67" s="1">
        <f t="shared" si="11"/>
        <v>643.56533338959821</v>
      </c>
    </row>
    <row r="68" spans="1:8" x14ac:dyDescent="0.25">
      <c r="A68">
        <f t="shared" si="3"/>
        <v>65</v>
      </c>
      <c r="B68" s="1">
        <f t="shared" si="7"/>
        <v>457.53499216569941</v>
      </c>
      <c r="C68" s="1">
        <f t="shared" si="8"/>
        <v>99825.816472516235</v>
      </c>
      <c r="D68" s="1">
        <v>1104.05</v>
      </c>
      <c r="E68" s="1">
        <f t="shared" si="9"/>
        <v>99179.301464681936</v>
      </c>
      <c r="F68" s="1">
        <f t="shared" si="1"/>
        <v>50820.698535318064</v>
      </c>
      <c r="G68" s="1">
        <f t="shared" si="10"/>
        <v>35323.801464682023</v>
      </c>
      <c r="H68" s="1">
        <f t="shared" si="11"/>
        <v>646.5150078343006</v>
      </c>
    </row>
    <row r="69" spans="1:8" x14ac:dyDescent="0.25">
      <c r="A69">
        <f t="shared" si="3"/>
        <v>66</v>
      </c>
      <c r="B69" s="1">
        <f t="shared" si="7"/>
        <v>454.5717983797922</v>
      </c>
      <c r="C69" s="1">
        <f t="shared" si="8"/>
        <v>99179.301464681936</v>
      </c>
      <c r="D69" s="1">
        <v>1104.05</v>
      </c>
      <c r="E69" s="1">
        <f t="shared" si="9"/>
        <v>98529.823263061728</v>
      </c>
      <c r="F69" s="1">
        <f t="shared" ref="F69:F132" si="12">150000-E69</f>
        <v>51470.176736938272</v>
      </c>
      <c r="G69" s="1">
        <f t="shared" si="10"/>
        <v>35778.373263061818</v>
      </c>
      <c r="H69" s="1">
        <f t="shared" si="11"/>
        <v>649.47820162020776</v>
      </c>
    </row>
    <row r="70" spans="1:8" x14ac:dyDescent="0.25">
      <c r="A70">
        <f t="shared" ref="A70:A133" si="13">A69+1</f>
        <v>67</v>
      </c>
      <c r="B70" s="1">
        <f t="shared" si="7"/>
        <v>451.59502328903289</v>
      </c>
      <c r="C70" s="1">
        <f t="shared" si="8"/>
        <v>98529.823263061728</v>
      </c>
      <c r="D70" s="1">
        <v>1104.05</v>
      </c>
      <c r="E70" s="1">
        <f t="shared" si="9"/>
        <v>97877.368286350757</v>
      </c>
      <c r="F70" s="1">
        <f t="shared" si="12"/>
        <v>52122.631713649243</v>
      </c>
      <c r="G70" s="1">
        <f t="shared" si="10"/>
        <v>36229.96828635085</v>
      </c>
      <c r="H70" s="1">
        <f t="shared" si="11"/>
        <v>652.454976710967</v>
      </c>
    </row>
    <row r="71" spans="1:8" x14ac:dyDescent="0.25">
      <c r="A71">
        <f t="shared" si="13"/>
        <v>68</v>
      </c>
      <c r="B71" s="1">
        <f t="shared" si="7"/>
        <v>448.60460464577432</v>
      </c>
      <c r="C71" s="1">
        <f t="shared" si="8"/>
        <v>97877.368286350757</v>
      </c>
      <c r="D71" s="1">
        <v>1104.05</v>
      </c>
      <c r="E71" s="1">
        <f t="shared" si="9"/>
        <v>97221.922890996531</v>
      </c>
      <c r="F71" s="1">
        <f t="shared" si="12"/>
        <v>52778.077109003469</v>
      </c>
      <c r="G71" s="1">
        <f t="shared" si="10"/>
        <v>36678.572890996627</v>
      </c>
      <c r="H71" s="1">
        <f t="shared" si="11"/>
        <v>655.44539535422564</v>
      </c>
    </row>
    <row r="72" spans="1:8" x14ac:dyDescent="0.25">
      <c r="A72">
        <f t="shared" si="13"/>
        <v>69</v>
      </c>
      <c r="B72" s="1">
        <f t="shared" si="7"/>
        <v>445.60047991706745</v>
      </c>
      <c r="C72" s="1">
        <f t="shared" si="8"/>
        <v>97221.922890996531</v>
      </c>
      <c r="D72" s="1">
        <v>1104.05</v>
      </c>
      <c r="E72" s="1">
        <f t="shared" si="9"/>
        <v>96563.473370913591</v>
      </c>
      <c r="F72" s="1">
        <f t="shared" si="12"/>
        <v>53436.526629086409</v>
      </c>
      <c r="G72" s="1">
        <f t="shared" si="10"/>
        <v>37124.173370913697</v>
      </c>
      <c r="H72" s="1">
        <f t="shared" si="11"/>
        <v>658.44952008293251</v>
      </c>
    </row>
    <row r="73" spans="1:8" x14ac:dyDescent="0.25">
      <c r="A73">
        <f t="shared" si="13"/>
        <v>70</v>
      </c>
      <c r="B73" s="1">
        <f t="shared" si="7"/>
        <v>442.58258628335398</v>
      </c>
      <c r="C73" s="1">
        <f t="shared" si="8"/>
        <v>96563.473370913591</v>
      </c>
      <c r="D73" s="1">
        <v>1104.05</v>
      </c>
      <c r="E73" s="1">
        <f t="shared" si="9"/>
        <v>95902.005957196947</v>
      </c>
      <c r="F73" s="1">
        <f t="shared" si="12"/>
        <v>54097.994042803053</v>
      </c>
      <c r="G73" s="1">
        <f t="shared" si="10"/>
        <v>37566.755957197049</v>
      </c>
      <c r="H73" s="1">
        <f t="shared" si="11"/>
        <v>661.46741371664598</v>
      </c>
    </row>
    <row r="74" spans="1:8" x14ac:dyDescent="0.25">
      <c r="A74">
        <f t="shared" si="13"/>
        <v>71</v>
      </c>
      <c r="B74" s="1">
        <f t="shared" si="7"/>
        <v>439.55086063715265</v>
      </c>
      <c r="C74" s="1">
        <f t="shared" si="8"/>
        <v>95902.005957196947</v>
      </c>
      <c r="D74" s="1">
        <v>1104.05</v>
      </c>
      <c r="E74" s="1">
        <f t="shared" si="9"/>
        <v>95237.506817834103</v>
      </c>
      <c r="F74" s="1">
        <f t="shared" si="12"/>
        <v>54762.493182165897</v>
      </c>
      <c r="G74" s="1">
        <f t="shared" si="10"/>
        <v>38006.3068178342</v>
      </c>
      <c r="H74" s="1">
        <f t="shared" si="11"/>
        <v>664.49913936284725</v>
      </c>
    </row>
    <row r="75" spans="1:8" x14ac:dyDescent="0.25">
      <c r="A75">
        <f t="shared" si="13"/>
        <v>72</v>
      </c>
      <c r="B75" s="1">
        <f t="shared" si="7"/>
        <v>436.50523958173966</v>
      </c>
      <c r="C75" s="1">
        <f t="shared" si="8"/>
        <v>95237.506817834103</v>
      </c>
      <c r="D75" s="1">
        <v>1104.05</v>
      </c>
      <c r="E75" s="1">
        <f t="shared" si="9"/>
        <v>94569.962057415833</v>
      </c>
      <c r="F75" s="1">
        <f t="shared" si="12"/>
        <v>55430.037942584167</v>
      </c>
      <c r="G75" s="1">
        <f t="shared" si="10"/>
        <v>38442.81205741594</v>
      </c>
      <c r="H75" s="1">
        <f t="shared" si="11"/>
        <v>667.54476041826024</v>
      </c>
    </row>
    <row r="76" spans="1:8" x14ac:dyDescent="0.25">
      <c r="A76">
        <f t="shared" si="13"/>
        <v>73</v>
      </c>
      <c r="B76" s="1">
        <f t="shared" si="7"/>
        <v>433.44565942982257</v>
      </c>
      <c r="C76" s="1">
        <f t="shared" si="8"/>
        <v>94569.962057415833</v>
      </c>
      <c r="D76" s="1">
        <v>1104.05</v>
      </c>
      <c r="E76" s="1">
        <f t="shared" si="9"/>
        <v>93899.357716845654</v>
      </c>
      <c r="F76" s="1">
        <f t="shared" si="12"/>
        <v>56100.642283154346</v>
      </c>
      <c r="G76" s="1">
        <f t="shared" si="10"/>
        <v>38876.257716845765</v>
      </c>
      <c r="H76" s="1">
        <f t="shared" si="11"/>
        <v>670.60434057017733</v>
      </c>
    </row>
    <row r="77" spans="1:8" x14ac:dyDescent="0.25">
      <c r="A77">
        <f t="shared" si="13"/>
        <v>74</v>
      </c>
      <c r="B77" s="1">
        <f t="shared" si="7"/>
        <v>430.37205620220925</v>
      </c>
      <c r="C77" s="1">
        <f t="shared" si="8"/>
        <v>93899.357716845654</v>
      </c>
      <c r="D77" s="1">
        <v>1104.05</v>
      </c>
      <c r="E77" s="1">
        <f t="shared" si="9"/>
        <v>93225.679773047857</v>
      </c>
      <c r="F77" s="1">
        <f t="shared" si="12"/>
        <v>56774.320226952143</v>
      </c>
      <c r="G77" s="1">
        <f t="shared" si="10"/>
        <v>39306.629773047971</v>
      </c>
      <c r="H77" s="1">
        <f t="shared" si="11"/>
        <v>673.6779437977907</v>
      </c>
    </row>
    <row r="78" spans="1:8" x14ac:dyDescent="0.25">
      <c r="A78">
        <f t="shared" si="13"/>
        <v>75</v>
      </c>
      <c r="B78" s="1">
        <f t="shared" si="7"/>
        <v>427.28436562646937</v>
      </c>
      <c r="C78" s="1">
        <f t="shared" si="8"/>
        <v>93225.679773047857</v>
      </c>
      <c r="D78" s="1">
        <v>1104.05</v>
      </c>
      <c r="E78" s="1">
        <f t="shared" si="9"/>
        <v>92548.914138674329</v>
      </c>
      <c r="F78" s="1">
        <f t="shared" si="12"/>
        <v>57451.085861325671</v>
      </c>
      <c r="G78" s="1">
        <f t="shared" si="10"/>
        <v>39733.914138674438</v>
      </c>
      <c r="H78" s="1">
        <f t="shared" si="11"/>
        <v>676.76563437353059</v>
      </c>
    </row>
    <row r="79" spans="1:8" x14ac:dyDescent="0.25">
      <c r="A79">
        <f t="shared" si="13"/>
        <v>76</v>
      </c>
      <c r="B79" s="1">
        <f t="shared" si="7"/>
        <v>424.18252313559066</v>
      </c>
      <c r="C79" s="1">
        <f t="shared" si="8"/>
        <v>92548.914138674329</v>
      </c>
      <c r="D79" s="1">
        <v>1104.05</v>
      </c>
      <c r="E79" s="1">
        <f t="shared" si="9"/>
        <v>91869.046661809916</v>
      </c>
      <c r="F79" s="1">
        <f t="shared" si="12"/>
        <v>58130.953338190084</v>
      </c>
      <c r="G79" s="1">
        <f t="shared" si="10"/>
        <v>40158.096661810028</v>
      </c>
      <c r="H79" s="1">
        <f t="shared" si="11"/>
        <v>679.86747686440935</v>
      </c>
    </row>
    <row r="80" spans="1:8" x14ac:dyDescent="0.25">
      <c r="A80">
        <f t="shared" si="13"/>
        <v>77</v>
      </c>
      <c r="B80" s="1">
        <f t="shared" si="7"/>
        <v>421.06646386662879</v>
      </c>
      <c r="C80" s="1">
        <f t="shared" si="8"/>
        <v>91869.046661809916</v>
      </c>
      <c r="D80" s="1">
        <v>1104.05</v>
      </c>
      <c r="E80" s="1">
        <f t="shared" si="9"/>
        <v>91186.063125676548</v>
      </c>
      <c r="F80" s="1">
        <f t="shared" si="12"/>
        <v>58813.936874323452</v>
      </c>
      <c r="G80" s="1">
        <f t="shared" si="10"/>
        <v>40579.163125676656</v>
      </c>
      <c r="H80" s="1">
        <f t="shared" si="11"/>
        <v>682.98353613337122</v>
      </c>
    </row>
    <row r="81" spans="1:8" x14ac:dyDescent="0.25">
      <c r="A81">
        <f t="shared" si="13"/>
        <v>78</v>
      </c>
      <c r="B81" s="1">
        <f t="shared" si="7"/>
        <v>417.93612265935087</v>
      </c>
      <c r="C81" s="1">
        <f t="shared" si="8"/>
        <v>91186.063125676548</v>
      </c>
      <c r="D81" s="1">
        <v>1104.05</v>
      </c>
      <c r="E81" s="1">
        <f t="shared" si="9"/>
        <v>90499.949248335892</v>
      </c>
      <c r="F81" s="1">
        <f t="shared" si="12"/>
        <v>59500.050751664108</v>
      </c>
      <c r="G81" s="1">
        <f t="shared" si="10"/>
        <v>40997.09924833601</v>
      </c>
      <c r="H81" s="1">
        <f t="shared" si="11"/>
        <v>686.11387734064908</v>
      </c>
    </row>
    <row r="82" spans="1:8" x14ac:dyDescent="0.25">
      <c r="A82">
        <f t="shared" si="13"/>
        <v>79</v>
      </c>
      <c r="B82" s="1">
        <f t="shared" ref="B82:B145" si="14">E81*(5.5%/12)</f>
        <v>414.79143405487287</v>
      </c>
      <c r="C82" s="1">
        <f t="shared" ref="C82:C145" si="15">E81</f>
        <v>90499.949248335892</v>
      </c>
      <c r="D82" s="1">
        <v>1104.05</v>
      </c>
      <c r="E82" s="1">
        <f t="shared" si="9"/>
        <v>89810.690682390763</v>
      </c>
      <c r="F82" s="1">
        <f t="shared" si="12"/>
        <v>60189.309317609237</v>
      </c>
      <c r="G82" s="1">
        <f t="shared" si="10"/>
        <v>41411.890682390884</v>
      </c>
      <c r="H82" s="1">
        <f t="shared" si="11"/>
        <v>689.25856594512709</v>
      </c>
    </row>
    <row r="83" spans="1:8" x14ac:dyDescent="0.25">
      <c r="A83">
        <f t="shared" si="13"/>
        <v>80</v>
      </c>
      <c r="B83" s="1">
        <f t="shared" si="14"/>
        <v>411.63233229429102</v>
      </c>
      <c r="C83" s="1">
        <f t="shared" si="15"/>
        <v>89810.690682390763</v>
      </c>
      <c r="D83" s="1">
        <v>1104.05</v>
      </c>
      <c r="E83" s="1">
        <f t="shared" si="9"/>
        <v>89118.273014685052</v>
      </c>
      <c r="F83" s="1">
        <f t="shared" si="12"/>
        <v>60881.726985314948</v>
      </c>
      <c r="G83" s="1">
        <f t="shared" si="10"/>
        <v>41823.523014685175</v>
      </c>
      <c r="H83" s="1">
        <f t="shared" si="11"/>
        <v>692.41766770570894</v>
      </c>
    </row>
    <row r="84" spans="1:8" x14ac:dyDescent="0.25">
      <c r="A84">
        <f t="shared" si="13"/>
        <v>81</v>
      </c>
      <c r="B84" s="1">
        <f t="shared" si="14"/>
        <v>408.45875131730651</v>
      </c>
      <c r="C84" s="1">
        <f t="shared" si="15"/>
        <v>89118.273014685052</v>
      </c>
      <c r="D84" s="1">
        <v>1104.05</v>
      </c>
      <c r="E84" s="1">
        <f t="shared" si="9"/>
        <v>88422.681766002352</v>
      </c>
      <c r="F84" s="1">
        <f t="shared" si="12"/>
        <v>61577.318233997648</v>
      </c>
      <c r="G84" s="1">
        <f t="shared" si="10"/>
        <v>42231.981766002486</v>
      </c>
      <c r="H84" s="1">
        <f t="shared" si="11"/>
        <v>695.5912486826935</v>
      </c>
    </row>
    <row r="85" spans="1:8" x14ac:dyDescent="0.25">
      <c r="A85">
        <f t="shared" si="13"/>
        <v>82</v>
      </c>
      <c r="B85" s="1">
        <f t="shared" si="14"/>
        <v>405.2706247608441</v>
      </c>
      <c r="C85" s="1">
        <f t="shared" si="15"/>
        <v>88422.681766002352</v>
      </c>
      <c r="D85" s="1">
        <v>1104.05</v>
      </c>
      <c r="E85" s="1">
        <f t="shared" si="9"/>
        <v>87723.902390763193</v>
      </c>
      <c r="F85" s="1">
        <f t="shared" si="12"/>
        <v>62276.097609236807</v>
      </c>
      <c r="G85" s="1">
        <f t="shared" si="10"/>
        <v>42637.252390763329</v>
      </c>
      <c r="H85" s="1">
        <f t="shared" si="11"/>
        <v>698.7793752391558</v>
      </c>
    </row>
    <row r="86" spans="1:8" x14ac:dyDescent="0.25">
      <c r="A86">
        <f t="shared" si="13"/>
        <v>83</v>
      </c>
      <c r="B86" s="1">
        <f t="shared" si="14"/>
        <v>402.06788595766466</v>
      </c>
      <c r="C86" s="1">
        <f t="shared" si="15"/>
        <v>87723.902390763193</v>
      </c>
      <c r="D86" s="1">
        <v>1104.05</v>
      </c>
      <c r="E86" s="1">
        <f t="shared" si="9"/>
        <v>87021.920276720848</v>
      </c>
      <c r="F86" s="1">
        <f t="shared" si="12"/>
        <v>62978.079723279152</v>
      </c>
      <c r="G86" s="1">
        <f t="shared" si="10"/>
        <v>43039.320276720995</v>
      </c>
      <c r="H86" s="1">
        <f t="shared" si="11"/>
        <v>701.9821140423353</v>
      </c>
    </row>
    <row r="87" spans="1:8" x14ac:dyDescent="0.25">
      <c r="A87">
        <f t="shared" si="13"/>
        <v>84</v>
      </c>
      <c r="B87" s="1">
        <f t="shared" si="14"/>
        <v>398.85046793497054</v>
      </c>
      <c r="C87" s="1">
        <f t="shared" si="15"/>
        <v>87021.920276720848</v>
      </c>
      <c r="D87" s="1">
        <v>1104.05</v>
      </c>
      <c r="E87" s="1">
        <f t="shared" ref="E87:E150" si="16">C87-D87+B87</f>
        <v>86316.720744655817</v>
      </c>
      <c r="F87" s="1">
        <f t="shared" si="12"/>
        <v>63683.279255344183</v>
      </c>
      <c r="G87" s="1">
        <f t="shared" ref="G87:G150" si="17">G86+B87</f>
        <v>43438.170744655967</v>
      </c>
      <c r="H87" s="1">
        <f t="shared" ref="H87:H150" si="18">D87-B87</f>
        <v>705.19953206502942</v>
      </c>
    </row>
    <row r="88" spans="1:8" x14ac:dyDescent="0.25">
      <c r="A88">
        <f t="shared" si="13"/>
        <v>85</v>
      </c>
      <c r="B88" s="1">
        <f t="shared" si="14"/>
        <v>395.61830341300583</v>
      </c>
      <c r="C88" s="1">
        <f t="shared" si="15"/>
        <v>86316.720744655817</v>
      </c>
      <c r="D88" s="1">
        <v>1104.05</v>
      </c>
      <c r="E88" s="1">
        <f t="shared" si="16"/>
        <v>85608.289048068822</v>
      </c>
      <c r="F88" s="1">
        <f t="shared" si="12"/>
        <v>64391.710951931178</v>
      </c>
      <c r="G88" s="1">
        <f t="shared" si="17"/>
        <v>43833.789048068975</v>
      </c>
      <c r="H88" s="1">
        <f t="shared" si="18"/>
        <v>708.43169658699412</v>
      </c>
    </row>
    <row r="89" spans="1:8" x14ac:dyDescent="0.25">
      <c r="A89">
        <f t="shared" si="13"/>
        <v>86</v>
      </c>
      <c r="B89" s="1">
        <f t="shared" si="14"/>
        <v>392.37132480364875</v>
      </c>
      <c r="C89" s="1">
        <f t="shared" si="15"/>
        <v>85608.289048068822</v>
      </c>
      <c r="D89" s="1">
        <v>1104.05</v>
      </c>
      <c r="E89" s="1">
        <f t="shared" si="16"/>
        <v>84896.61037287247</v>
      </c>
      <c r="F89" s="1">
        <f t="shared" si="12"/>
        <v>65103.38962712753</v>
      </c>
      <c r="G89" s="1">
        <f t="shared" si="17"/>
        <v>44226.160372872626</v>
      </c>
      <c r="H89" s="1">
        <f t="shared" si="18"/>
        <v>711.67867519635115</v>
      </c>
    </row>
    <row r="90" spans="1:8" x14ac:dyDescent="0.25">
      <c r="A90">
        <f t="shared" si="13"/>
        <v>87</v>
      </c>
      <c r="B90" s="1">
        <f t="shared" si="14"/>
        <v>389.10946420899882</v>
      </c>
      <c r="C90" s="1">
        <f t="shared" si="15"/>
        <v>84896.61037287247</v>
      </c>
      <c r="D90" s="1">
        <v>1104.05</v>
      </c>
      <c r="E90" s="1">
        <f t="shared" si="16"/>
        <v>84181.66983708147</v>
      </c>
      <c r="F90" s="1">
        <f t="shared" si="12"/>
        <v>65818.33016291853</v>
      </c>
      <c r="G90" s="1">
        <f t="shared" si="17"/>
        <v>44615.269837081622</v>
      </c>
      <c r="H90" s="1">
        <f t="shared" si="18"/>
        <v>714.94053579100114</v>
      </c>
    </row>
    <row r="91" spans="1:8" x14ac:dyDescent="0.25">
      <c r="A91">
        <f t="shared" si="13"/>
        <v>88</v>
      </c>
      <c r="B91" s="1">
        <f t="shared" si="14"/>
        <v>385.83265341995673</v>
      </c>
      <c r="C91" s="1">
        <f t="shared" si="15"/>
        <v>84181.66983708147</v>
      </c>
      <c r="D91" s="1">
        <v>1104.05</v>
      </c>
      <c r="E91" s="1">
        <f t="shared" si="16"/>
        <v>83463.452490501426</v>
      </c>
      <c r="F91" s="1">
        <f t="shared" si="12"/>
        <v>66536.547509498574</v>
      </c>
      <c r="G91" s="1">
        <f t="shared" si="17"/>
        <v>45001.10249050158</v>
      </c>
      <c r="H91" s="1">
        <f t="shared" si="18"/>
        <v>718.21734658004323</v>
      </c>
    </row>
    <row r="92" spans="1:8" x14ac:dyDescent="0.25">
      <c r="A92">
        <f t="shared" si="13"/>
        <v>89</v>
      </c>
      <c r="B92" s="1">
        <f t="shared" si="14"/>
        <v>382.54082391479818</v>
      </c>
      <c r="C92" s="1">
        <f t="shared" si="15"/>
        <v>83463.452490501426</v>
      </c>
      <c r="D92" s="1">
        <v>1104.05</v>
      </c>
      <c r="E92" s="1">
        <f t="shared" si="16"/>
        <v>82741.943314416218</v>
      </c>
      <c r="F92" s="1">
        <f t="shared" si="12"/>
        <v>67258.056685583782</v>
      </c>
      <c r="G92" s="1">
        <f t="shared" si="17"/>
        <v>45383.643314416375</v>
      </c>
      <c r="H92" s="1">
        <f t="shared" si="18"/>
        <v>721.50917608520172</v>
      </c>
    </row>
    <row r="93" spans="1:8" x14ac:dyDescent="0.25">
      <c r="A93">
        <f t="shared" si="13"/>
        <v>90</v>
      </c>
      <c r="B93" s="1">
        <f t="shared" si="14"/>
        <v>379.23390685774098</v>
      </c>
      <c r="C93" s="1">
        <f t="shared" si="15"/>
        <v>82741.943314416218</v>
      </c>
      <c r="D93" s="1">
        <v>1104.05</v>
      </c>
      <c r="E93" s="1">
        <f t="shared" si="16"/>
        <v>82017.127221273957</v>
      </c>
      <c r="F93" s="1">
        <f t="shared" si="12"/>
        <v>67982.872778726043</v>
      </c>
      <c r="G93" s="1">
        <f t="shared" si="17"/>
        <v>45762.877221274117</v>
      </c>
      <c r="H93" s="1">
        <f t="shared" si="18"/>
        <v>724.81609314225898</v>
      </c>
    </row>
    <row r="94" spans="1:8" x14ac:dyDescent="0.25">
      <c r="A94">
        <f t="shared" si="13"/>
        <v>91</v>
      </c>
      <c r="B94" s="1">
        <f t="shared" si="14"/>
        <v>375.91183309750562</v>
      </c>
      <c r="C94" s="1">
        <f t="shared" si="15"/>
        <v>82017.127221273957</v>
      </c>
      <c r="D94" s="1">
        <v>1104.05</v>
      </c>
      <c r="E94" s="1">
        <f t="shared" si="16"/>
        <v>81288.989054371457</v>
      </c>
      <c r="F94" s="1">
        <f t="shared" si="12"/>
        <v>68711.010945628543</v>
      </c>
      <c r="G94" s="1">
        <f t="shared" si="17"/>
        <v>46138.78905437162</v>
      </c>
      <c r="H94" s="1">
        <f t="shared" si="18"/>
        <v>728.13816690249428</v>
      </c>
    </row>
    <row r="95" spans="1:8" x14ac:dyDescent="0.25">
      <c r="A95">
        <f t="shared" si="13"/>
        <v>92</v>
      </c>
      <c r="B95" s="1">
        <f t="shared" si="14"/>
        <v>372.57453316586918</v>
      </c>
      <c r="C95" s="1">
        <f t="shared" si="15"/>
        <v>81288.989054371457</v>
      </c>
      <c r="D95" s="1">
        <v>1104.05</v>
      </c>
      <c r="E95" s="1">
        <f t="shared" si="16"/>
        <v>80557.513587537323</v>
      </c>
      <c r="F95" s="1">
        <f t="shared" si="12"/>
        <v>69442.486412462677</v>
      </c>
      <c r="G95" s="1">
        <f t="shared" si="17"/>
        <v>46511.363587537489</v>
      </c>
      <c r="H95" s="1">
        <f t="shared" si="18"/>
        <v>731.47546683413077</v>
      </c>
    </row>
    <row r="96" spans="1:8" x14ac:dyDescent="0.25">
      <c r="A96">
        <f t="shared" si="13"/>
        <v>93</v>
      </c>
      <c r="B96" s="1">
        <f t="shared" si="14"/>
        <v>369.22193727621271</v>
      </c>
      <c r="C96" s="1">
        <f t="shared" si="15"/>
        <v>80557.513587537323</v>
      </c>
      <c r="D96" s="1">
        <v>1104.05</v>
      </c>
      <c r="E96" s="1">
        <f t="shared" si="16"/>
        <v>79822.68552481354</v>
      </c>
      <c r="F96" s="1">
        <f t="shared" si="12"/>
        <v>70177.31447518646</v>
      </c>
      <c r="G96" s="1">
        <f t="shared" si="17"/>
        <v>46880.585524813701</v>
      </c>
      <c r="H96" s="1">
        <f t="shared" si="18"/>
        <v>734.8280627237873</v>
      </c>
    </row>
    <row r="97" spans="1:8" x14ac:dyDescent="0.25">
      <c r="A97">
        <f t="shared" si="13"/>
        <v>94</v>
      </c>
      <c r="B97" s="1">
        <f t="shared" si="14"/>
        <v>365.85397532206207</v>
      </c>
      <c r="C97" s="1">
        <f t="shared" si="15"/>
        <v>79822.68552481354</v>
      </c>
      <c r="D97" s="1">
        <v>1104.05</v>
      </c>
      <c r="E97" s="1">
        <f t="shared" si="16"/>
        <v>79084.489500135605</v>
      </c>
      <c r="F97" s="1">
        <f t="shared" si="12"/>
        <v>70915.510499864395</v>
      </c>
      <c r="G97" s="1">
        <f t="shared" si="17"/>
        <v>47246.439500135763</v>
      </c>
      <c r="H97" s="1">
        <f t="shared" si="18"/>
        <v>738.19602467793788</v>
      </c>
    </row>
    <row r="98" spans="1:8" x14ac:dyDescent="0.25">
      <c r="A98">
        <f t="shared" si="13"/>
        <v>95</v>
      </c>
      <c r="B98" s="1">
        <f t="shared" si="14"/>
        <v>362.47057687562153</v>
      </c>
      <c r="C98" s="1">
        <f t="shared" si="15"/>
        <v>79084.489500135605</v>
      </c>
      <c r="D98" s="1">
        <v>1104.05</v>
      </c>
      <c r="E98" s="1">
        <f t="shared" si="16"/>
        <v>78342.910077011227</v>
      </c>
      <c r="F98" s="1">
        <f t="shared" si="12"/>
        <v>71657.089922988773</v>
      </c>
      <c r="G98" s="1">
        <f t="shared" si="17"/>
        <v>47608.910077011387</v>
      </c>
      <c r="H98" s="1">
        <f t="shared" si="18"/>
        <v>741.57942312437842</v>
      </c>
    </row>
    <row r="99" spans="1:8" x14ac:dyDescent="0.25">
      <c r="A99">
        <f t="shared" si="13"/>
        <v>96</v>
      </c>
      <c r="B99" s="1">
        <f t="shared" si="14"/>
        <v>359.07167118630144</v>
      </c>
      <c r="C99" s="1">
        <f t="shared" si="15"/>
        <v>78342.910077011227</v>
      </c>
      <c r="D99" s="1">
        <v>1104.05</v>
      </c>
      <c r="E99" s="1">
        <f t="shared" si="16"/>
        <v>77597.93174819753</v>
      </c>
      <c r="F99" s="1">
        <f t="shared" si="12"/>
        <v>72402.06825180247</v>
      </c>
      <c r="G99" s="1">
        <f t="shared" si="17"/>
        <v>47967.981748197686</v>
      </c>
      <c r="H99" s="1">
        <f t="shared" si="18"/>
        <v>744.97832881369845</v>
      </c>
    </row>
    <row r="100" spans="1:8" x14ac:dyDescent="0.25">
      <c r="A100">
        <f t="shared" si="13"/>
        <v>97</v>
      </c>
      <c r="B100" s="1">
        <f t="shared" si="14"/>
        <v>355.65718717923869</v>
      </c>
      <c r="C100" s="1">
        <f t="shared" si="15"/>
        <v>77597.93174819753</v>
      </c>
      <c r="D100" s="1">
        <v>1104.05</v>
      </c>
      <c r="E100" s="1">
        <f t="shared" si="16"/>
        <v>76849.538935376768</v>
      </c>
      <c r="F100" s="1">
        <f t="shared" si="12"/>
        <v>73150.461064623232</v>
      </c>
      <c r="G100" s="1">
        <f t="shared" si="17"/>
        <v>48323.638935376926</v>
      </c>
      <c r="H100" s="1">
        <f t="shared" si="18"/>
        <v>748.39281282076126</v>
      </c>
    </row>
    <row r="101" spans="1:8" x14ac:dyDescent="0.25">
      <c r="A101">
        <f t="shared" si="13"/>
        <v>98</v>
      </c>
      <c r="B101" s="1">
        <f t="shared" si="14"/>
        <v>352.22705345381019</v>
      </c>
      <c r="C101" s="1">
        <f t="shared" si="15"/>
        <v>76849.538935376768</v>
      </c>
      <c r="D101" s="1">
        <v>1104.05</v>
      </c>
      <c r="E101" s="1">
        <f t="shared" si="16"/>
        <v>76097.715988830576</v>
      </c>
      <c r="F101" s="1">
        <f t="shared" si="12"/>
        <v>73902.284011169424</v>
      </c>
      <c r="G101" s="1">
        <f t="shared" si="17"/>
        <v>48675.865988830737</v>
      </c>
      <c r="H101" s="1">
        <f t="shared" si="18"/>
        <v>751.82294654618977</v>
      </c>
    </row>
    <row r="102" spans="1:8" x14ac:dyDescent="0.25">
      <c r="A102">
        <f t="shared" si="13"/>
        <v>99</v>
      </c>
      <c r="B102" s="1">
        <f t="shared" si="14"/>
        <v>348.78119828214017</v>
      </c>
      <c r="C102" s="1">
        <f t="shared" si="15"/>
        <v>76097.715988830576</v>
      </c>
      <c r="D102" s="1">
        <v>1104.05</v>
      </c>
      <c r="E102" s="1">
        <f t="shared" si="16"/>
        <v>75342.447187112717</v>
      </c>
      <c r="F102" s="1">
        <f t="shared" si="12"/>
        <v>74657.552812887283</v>
      </c>
      <c r="G102" s="1">
        <f t="shared" si="17"/>
        <v>49024.647187112874</v>
      </c>
      <c r="H102" s="1">
        <f t="shared" si="18"/>
        <v>755.26880171785979</v>
      </c>
    </row>
    <row r="103" spans="1:8" x14ac:dyDescent="0.25">
      <c r="A103">
        <f t="shared" si="13"/>
        <v>100</v>
      </c>
      <c r="B103" s="1">
        <f t="shared" si="14"/>
        <v>345.31954960759998</v>
      </c>
      <c r="C103" s="1">
        <f t="shared" si="15"/>
        <v>75342.447187112717</v>
      </c>
      <c r="D103" s="1">
        <v>1104.05</v>
      </c>
      <c r="E103" s="1">
        <f t="shared" si="16"/>
        <v>74583.716736720307</v>
      </c>
      <c r="F103" s="1">
        <f t="shared" si="12"/>
        <v>75416.283263279693</v>
      </c>
      <c r="G103" s="1">
        <f t="shared" si="17"/>
        <v>49369.966736720475</v>
      </c>
      <c r="H103" s="1">
        <f t="shared" si="18"/>
        <v>758.73045039239992</v>
      </c>
    </row>
    <row r="104" spans="1:8" x14ac:dyDescent="0.25">
      <c r="A104">
        <f t="shared" si="13"/>
        <v>101</v>
      </c>
      <c r="B104" s="1">
        <f t="shared" si="14"/>
        <v>341.84203504330139</v>
      </c>
      <c r="C104" s="1">
        <f t="shared" si="15"/>
        <v>74583.716736720307</v>
      </c>
      <c r="D104" s="1">
        <v>1104.05</v>
      </c>
      <c r="E104" s="1">
        <f t="shared" si="16"/>
        <v>73821.508771763605</v>
      </c>
      <c r="F104" s="1">
        <f t="shared" si="12"/>
        <v>76178.491228236395</v>
      </c>
      <c r="G104" s="1">
        <f t="shared" si="17"/>
        <v>49711.808771763775</v>
      </c>
      <c r="H104" s="1">
        <f t="shared" si="18"/>
        <v>762.20796495669856</v>
      </c>
    </row>
    <row r="105" spans="1:8" x14ac:dyDescent="0.25">
      <c r="A105">
        <f t="shared" si="13"/>
        <v>102</v>
      </c>
      <c r="B105" s="1">
        <f t="shared" si="14"/>
        <v>338.34858187058319</v>
      </c>
      <c r="C105" s="1">
        <f t="shared" si="15"/>
        <v>73821.508771763605</v>
      </c>
      <c r="D105" s="1">
        <v>1104.05</v>
      </c>
      <c r="E105" s="1">
        <f t="shared" si="16"/>
        <v>73055.807353634184</v>
      </c>
      <c r="F105" s="1">
        <f t="shared" si="12"/>
        <v>76944.192646365816</v>
      </c>
      <c r="G105" s="1">
        <f t="shared" si="17"/>
        <v>50050.157353634357</v>
      </c>
      <c r="H105" s="1">
        <f t="shared" si="18"/>
        <v>765.70141812941677</v>
      </c>
    </row>
    <row r="106" spans="1:8" x14ac:dyDescent="0.25">
      <c r="A106">
        <f t="shared" si="13"/>
        <v>103</v>
      </c>
      <c r="B106" s="1">
        <f t="shared" si="14"/>
        <v>334.83911703748998</v>
      </c>
      <c r="C106" s="1">
        <f t="shared" si="15"/>
        <v>73055.807353634184</v>
      </c>
      <c r="D106" s="1">
        <v>1104.05</v>
      </c>
      <c r="E106" s="1">
        <f t="shared" si="16"/>
        <v>72286.596470671677</v>
      </c>
      <c r="F106" s="1">
        <f t="shared" si="12"/>
        <v>77713.403529328323</v>
      </c>
      <c r="G106" s="1">
        <f t="shared" si="17"/>
        <v>50384.996470671846</v>
      </c>
      <c r="H106" s="1">
        <f t="shared" si="18"/>
        <v>769.21088296250991</v>
      </c>
    </row>
    <row r="107" spans="1:8" x14ac:dyDescent="0.25">
      <c r="A107">
        <f t="shared" si="13"/>
        <v>104</v>
      </c>
      <c r="B107" s="1">
        <f t="shared" si="14"/>
        <v>331.31356715724519</v>
      </c>
      <c r="C107" s="1">
        <f t="shared" si="15"/>
        <v>72286.596470671677</v>
      </c>
      <c r="D107" s="1">
        <v>1104.05</v>
      </c>
      <c r="E107" s="1">
        <f t="shared" si="16"/>
        <v>71513.860037828912</v>
      </c>
      <c r="F107" s="1">
        <f t="shared" si="12"/>
        <v>78486.139962171088</v>
      </c>
      <c r="G107" s="1">
        <f t="shared" si="17"/>
        <v>50716.310037829091</v>
      </c>
      <c r="H107" s="1">
        <f t="shared" si="18"/>
        <v>772.73643284275477</v>
      </c>
    </row>
    <row r="108" spans="1:8" x14ac:dyDescent="0.25">
      <c r="A108">
        <f t="shared" si="13"/>
        <v>105</v>
      </c>
      <c r="B108" s="1">
        <f t="shared" si="14"/>
        <v>327.77185850671583</v>
      </c>
      <c r="C108" s="1">
        <f t="shared" si="15"/>
        <v>71513.860037828912</v>
      </c>
      <c r="D108" s="1">
        <v>1104.05</v>
      </c>
      <c r="E108" s="1">
        <f t="shared" si="16"/>
        <v>70737.581896335629</v>
      </c>
      <c r="F108" s="1">
        <f t="shared" si="12"/>
        <v>79262.418103664371</v>
      </c>
      <c r="G108" s="1">
        <f t="shared" si="17"/>
        <v>51044.081896335803</v>
      </c>
      <c r="H108" s="1">
        <f t="shared" si="18"/>
        <v>776.27814149328412</v>
      </c>
    </row>
    <row r="109" spans="1:8" x14ac:dyDescent="0.25">
      <c r="A109">
        <f t="shared" si="13"/>
        <v>106</v>
      </c>
      <c r="B109" s="1">
        <f t="shared" si="14"/>
        <v>324.21391702487165</v>
      </c>
      <c r="C109" s="1">
        <f t="shared" si="15"/>
        <v>70737.581896335629</v>
      </c>
      <c r="D109" s="1">
        <v>1104.05</v>
      </c>
      <c r="E109" s="1">
        <f t="shared" si="16"/>
        <v>69957.745813360496</v>
      </c>
      <c r="F109" s="1">
        <f t="shared" si="12"/>
        <v>80042.254186639504</v>
      </c>
      <c r="G109" s="1">
        <f t="shared" si="17"/>
        <v>51368.295813360673</v>
      </c>
      <c r="H109" s="1">
        <f t="shared" si="18"/>
        <v>779.83608297512831</v>
      </c>
    </row>
    <row r="110" spans="1:8" x14ac:dyDescent="0.25">
      <c r="A110">
        <f t="shared" si="13"/>
        <v>107</v>
      </c>
      <c r="B110" s="1">
        <f t="shared" si="14"/>
        <v>320.6396683112356</v>
      </c>
      <c r="C110" s="1">
        <f t="shared" si="15"/>
        <v>69957.745813360496</v>
      </c>
      <c r="D110" s="1">
        <v>1104.05</v>
      </c>
      <c r="E110" s="1">
        <f t="shared" si="16"/>
        <v>69174.335481671733</v>
      </c>
      <c r="F110" s="1">
        <f t="shared" si="12"/>
        <v>80825.664518328267</v>
      </c>
      <c r="G110" s="1">
        <f t="shared" si="17"/>
        <v>51688.935481671906</v>
      </c>
      <c r="H110" s="1">
        <f t="shared" si="18"/>
        <v>783.41033168876436</v>
      </c>
    </row>
    <row r="111" spans="1:8" x14ac:dyDescent="0.25">
      <c r="A111">
        <f t="shared" si="13"/>
        <v>108</v>
      </c>
      <c r="B111" s="1">
        <f t="shared" si="14"/>
        <v>317.04903762432878</v>
      </c>
      <c r="C111" s="1">
        <f t="shared" si="15"/>
        <v>69174.335481671733</v>
      </c>
      <c r="D111" s="1">
        <v>1104.05</v>
      </c>
      <c r="E111" s="1">
        <f t="shared" si="16"/>
        <v>68387.334519296055</v>
      </c>
      <c r="F111" s="1">
        <f t="shared" si="12"/>
        <v>81612.665480703945</v>
      </c>
      <c r="G111" s="1">
        <f t="shared" si="17"/>
        <v>52005.984519296238</v>
      </c>
      <c r="H111" s="1">
        <f t="shared" si="18"/>
        <v>787.00096237567118</v>
      </c>
    </row>
    <row r="112" spans="1:8" x14ac:dyDescent="0.25">
      <c r="A112">
        <f t="shared" si="13"/>
        <v>109</v>
      </c>
      <c r="B112" s="1">
        <f t="shared" si="14"/>
        <v>313.4419498801069</v>
      </c>
      <c r="C112" s="1">
        <f t="shared" si="15"/>
        <v>68387.334519296055</v>
      </c>
      <c r="D112" s="1">
        <v>1104.05</v>
      </c>
      <c r="E112" s="1">
        <f t="shared" si="16"/>
        <v>67596.726469176152</v>
      </c>
      <c r="F112" s="1">
        <f t="shared" si="12"/>
        <v>82403.273530823848</v>
      </c>
      <c r="G112" s="1">
        <f t="shared" si="17"/>
        <v>52319.426469176346</v>
      </c>
      <c r="H112" s="1">
        <f t="shared" si="18"/>
        <v>790.60805011989305</v>
      </c>
    </row>
    <row r="113" spans="1:9" x14ac:dyDescent="0.25">
      <c r="A113">
        <f t="shared" si="13"/>
        <v>110</v>
      </c>
      <c r="B113" s="1">
        <f t="shared" si="14"/>
        <v>309.81832965039069</v>
      </c>
      <c r="C113" s="1">
        <f t="shared" si="15"/>
        <v>67596.726469176152</v>
      </c>
      <c r="D113" s="1">
        <v>1104.05</v>
      </c>
      <c r="E113" s="1">
        <f t="shared" si="16"/>
        <v>66802.494798826534</v>
      </c>
      <c r="F113" s="1">
        <f t="shared" si="12"/>
        <v>83197.505201173466</v>
      </c>
      <c r="G113" s="1">
        <f t="shared" si="17"/>
        <v>52629.244798826738</v>
      </c>
      <c r="H113" s="1">
        <f t="shared" si="18"/>
        <v>794.2316703496092</v>
      </c>
    </row>
    <row r="114" spans="1:9" x14ac:dyDescent="0.25">
      <c r="A114">
        <f t="shared" si="13"/>
        <v>111</v>
      </c>
      <c r="B114" s="1">
        <f t="shared" si="14"/>
        <v>306.17810116128828</v>
      </c>
      <c r="C114" s="1">
        <f t="shared" si="15"/>
        <v>66802.494798826534</v>
      </c>
      <c r="D114" s="1">
        <v>1104.05</v>
      </c>
      <c r="E114" s="1">
        <f t="shared" si="16"/>
        <v>66004.622899987822</v>
      </c>
      <c r="F114" s="1">
        <f t="shared" si="12"/>
        <v>83995.377100012178</v>
      </c>
      <c r="G114" s="1">
        <f t="shared" si="17"/>
        <v>52935.422899988029</v>
      </c>
      <c r="H114" s="1">
        <f t="shared" si="18"/>
        <v>797.87189883871167</v>
      </c>
    </row>
    <row r="115" spans="1:9" x14ac:dyDescent="0.25">
      <c r="A115">
        <f t="shared" si="13"/>
        <v>112</v>
      </c>
      <c r="B115" s="1">
        <f t="shared" si="14"/>
        <v>302.52118829161083</v>
      </c>
      <c r="C115" s="1">
        <f t="shared" si="15"/>
        <v>66004.622899987822</v>
      </c>
      <c r="D115" s="1">
        <v>1104.05</v>
      </c>
      <c r="E115" s="1">
        <f t="shared" si="16"/>
        <v>65203.094088279431</v>
      </c>
      <c r="F115" s="1">
        <f t="shared" si="12"/>
        <v>84796.905911720562</v>
      </c>
      <c r="G115" s="1">
        <f t="shared" si="17"/>
        <v>53237.944088279641</v>
      </c>
      <c r="H115" s="1">
        <f t="shared" si="18"/>
        <v>801.52881170838918</v>
      </c>
    </row>
    <row r="116" spans="1:9" x14ac:dyDescent="0.25">
      <c r="A116">
        <f t="shared" si="13"/>
        <v>113</v>
      </c>
      <c r="B116" s="1">
        <f t="shared" si="14"/>
        <v>298.84751457128073</v>
      </c>
      <c r="C116" s="1">
        <f t="shared" si="15"/>
        <v>65203.094088279431</v>
      </c>
      <c r="D116" s="1">
        <v>1104.05</v>
      </c>
      <c r="E116" s="1">
        <f t="shared" si="16"/>
        <v>64397.891602850708</v>
      </c>
      <c r="F116" s="1">
        <f t="shared" si="12"/>
        <v>85602.108397149292</v>
      </c>
      <c r="G116" s="1">
        <f t="shared" si="17"/>
        <v>53536.791602850921</v>
      </c>
      <c r="H116" s="1">
        <f t="shared" si="18"/>
        <v>805.20248542871923</v>
      </c>
    </row>
    <row r="117" spans="1:9" x14ac:dyDescent="0.25">
      <c r="A117">
        <f t="shared" si="13"/>
        <v>114</v>
      </c>
      <c r="B117" s="1">
        <f t="shared" si="14"/>
        <v>295.15700317973244</v>
      </c>
      <c r="C117" s="1">
        <f t="shared" si="15"/>
        <v>64397.891602850708</v>
      </c>
      <c r="D117" s="1">
        <v>1104.05</v>
      </c>
      <c r="E117" s="1">
        <f t="shared" si="16"/>
        <v>63588.998606030436</v>
      </c>
      <c r="F117" s="1">
        <f t="shared" si="12"/>
        <v>86411.001393969564</v>
      </c>
      <c r="G117" s="1">
        <f t="shared" si="17"/>
        <v>53831.948606030652</v>
      </c>
      <c r="H117" s="1">
        <f t="shared" si="18"/>
        <v>808.89299682026751</v>
      </c>
    </row>
    <row r="118" spans="1:9" x14ac:dyDescent="0.25">
      <c r="A118">
        <f t="shared" si="13"/>
        <v>115</v>
      </c>
      <c r="B118" s="1">
        <f t="shared" si="14"/>
        <v>291.44957694430616</v>
      </c>
      <c r="C118" s="1">
        <f t="shared" si="15"/>
        <v>63588.998606030436</v>
      </c>
      <c r="D118" s="1">
        <v>1104.05</v>
      </c>
      <c r="E118" s="1">
        <f t="shared" si="16"/>
        <v>62776.398182974743</v>
      </c>
      <c r="F118" s="1">
        <f t="shared" si="12"/>
        <v>87223.60181702525</v>
      </c>
      <c r="G118" s="1">
        <f t="shared" si="17"/>
        <v>54123.398182974961</v>
      </c>
      <c r="H118" s="1">
        <f t="shared" si="18"/>
        <v>812.6004230556938</v>
      </c>
    </row>
    <row r="119" spans="1:9" x14ac:dyDescent="0.25">
      <c r="A119">
        <f t="shared" si="13"/>
        <v>116</v>
      </c>
      <c r="B119" s="1">
        <f t="shared" si="14"/>
        <v>287.72515833863423</v>
      </c>
      <c r="C119" s="1">
        <f t="shared" si="15"/>
        <v>62776.398182974743</v>
      </c>
      <c r="D119" s="1">
        <v>1104.05</v>
      </c>
      <c r="E119" s="1">
        <f t="shared" si="16"/>
        <v>61960.073341313371</v>
      </c>
      <c r="F119" s="1">
        <f t="shared" si="12"/>
        <v>88039.926658686629</v>
      </c>
      <c r="G119" s="1">
        <f t="shared" si="17"/>
        <v>54411.123341313592</v>
      </c>
      <c r="H119" s="1">
        <f t="shared" si="18"/>
        <v>816.32484166136578</v>
      </c>
    </row>
    <row r="120" spans="1:9" x14ac:dyDescent="0.25">
      <c r="A120">
        <f t="shared" si="13"/>
        <v>117</v>
      </c>
      <c r="B120" s="1">
        <f t="shared" si="14"/>
        <v>283.9836694810196</v>
      </c>
      <c r="C120" s="1">
        <f t="shared" si="15"/>
        <v>61960.073341313371</v>
      </c>
      <c r="D120" s="1">
        <v>1104.05</v>
      </c>
      <c r="E120" s="1">
        <f t="shared" si="16"/>
        <v>61140.00701079439</v>
      </c>
      <c r="F120" s="1">
        <f t="shared" si="12"/>
        <v>88859.99298920561</v>
      </c>
      <c r="G120" s="1">
        <f t="shared" si="17"/>
        <v>54695.107010794614</v>
      </c>
      <c r="H120" s="1">
        <f t="shared" si="18"/>
        <v>820.06633051898029</v>
      </c>
    </row>
    <row r="121" spans="1:9" x14ac:dyDescent="0.25">
      <c r="A121">
        <f t="shared" si="13"/>
        <v>118</v>
      </c>
      <c r="B121" s="1">
        <f t="shared" si="14"/>
        <v>280.2250321328076</v>
      </c>
      <c r="C121" s="1">
        <f t="shared" si="15"/>
        <v>61140.00701079439</v>
      </c>
      <c r="D121" s="1">
        <v>1104.05</v>
      </c>
      <c r="E121" s="1">
        <f t="shared" si="16"/>
        <v>60316.182042927197</v>
      </c>
      <c r="F121" s="1">
        <f t="shared" si="12"/>
        <v>89683.81795707281</v>
      </c>
      <c r="G121" s="1">
        <f t="shared" si="17"/>
        <v>54975.332042927424</v>
      </c>
      <c r="H121" s="1">
        <f t="shared" si="18"/>
        <v>823.8249678671923</v>
      </c>
    </row>
    <row r="122" spans="1:9" x14ac:dyDescent="0.25">
      <c r="A122">
        <f t="shared" si="13"/>
        <v>119</v>
      </c>
      <c r="B122" s="1">
        <f t="shared" si="14"/>
        <v>276.44916769674967</v>
      </c>
      <c r="C122" s="1">
        <f t="shared" si="15"/>
        <v>60316.182042927197</v>
      </c>
      <c r="D122" s="1">
        <v>1104.05</v>
      </c>
      <c r="E122" s="1">
        <f t="shared" si="16"/>
        <v>59488.581210623946</v>
      </c>
      <c r="F122" s="1">
        <f t="shared" si="12"/>
        <v>90511.418789376054</v>
      </c>
      <c r="G122" s="1">
        <f t="shared" si="17"/>
        <v>55251.781210624176</v>
      </c>
      <c r="H122" s="1">
        <f t="shared" si="18"/>
        <v>827.60083230325029</v>
      </c>
    </row>
    <row r="123" spans="1:9" x14ac:dyDescent="0.25">
      <c r="A123">
        <f t="shared" si="13"/>
        <v>120</v>
      </c>
      <c r="B123" s="1">
        <f t="shared" si="14"/>
        <v>272.65599721535978</v>
      </c>
      <c r="C123" s="1">
        <f t="shared" si="15"/>
        <v>59488.581210623946</v>
      </c>
      <c r="D123" s="1">
        <v>1104.05</v>
      </c>
      <c r="E123" s="1">
        <f t="shared" si="16"/>
        <v>58657.187207839306</v>
      </c>
      <c r="F123" s="1">
        <f t="shared" si="12"/>
        <v>91342.812792160694</v>
      </c>
      <c r="G123" s="1">
        <f t="shared" si="17"/>
        <v>55524.437207839539</v>
      </c>
      <c r="H123" s="1">
        <f t="shared" si="18"/>
        <v>831.39400278464018</v>
      </c>
      <c r="I123" s="1"/>
    </row>
    <row r="124" spans="1:9" x14ac:dyDescent="0.25">
      <c r="A124">
        <f t="shared" si="13"/>
        <v>121</v>
      </c>
      <c r="B124" s="1">
        <f t="shared" si="14"/>
        <v>268.84544136926348</v>
      </c>
      <c r="C124" s="1">
        <f t="shared" si="15"/>
        <v>58657.187207839306</v>
      </c>
      <c r="D124" s="1">
        <v>1104.05</v>
      </c>
      <c r="E124" s="1">
        <f t="shared" si="16"/>
        <v>57821.98264920857</v>
      </c>
      <c r="F124" s="1">
        <f t="shared" si="12"/>
        <v>92178.01735079143</v>
      </c>
      <c r="G124" s="1">
        <f t="shared" si="17"/>
        <v>55793.282649208806</v>
      </c>
      <c r="H124" s="1">
        <f t="shared" si="18"/>
        <v>835.20455863073653</v>
      </c>
    </row>
    <row r="125" spans="1:9" x14ac:dyDescent="0.25">
      <c r="A125">
        <f t="shared" si="13"/>
        <v>122</v>
      </c>
      <c r="B125" s="1">
        <f t="shared" si="14"/>
        <v>265.01742047553927</v>
      </c>
      <c r="C125" s="1">
        <f t="shared" si="15"/>
        <v>57821.98264920857</v>
      </c>
      <c r="D125" s="1">
        <v>1104.05</v>
      </c>
      <c r="E125" s="1">
        <f t="shared" si="16"/>
        <v>56982.950069684106</v>
      </c>
      <c r="F125" s="1">
        <f t="shared" si="12"/>
        <v>93017.049930315901</v>
      </c>
      <c r="G125" s="1">
        <f t="shared" si="17"/>
        <v>56058.300069684345</v>
      </c>
      <c r="H125" s="1">
        <f t="shared" si="18"/>
        <v>839.03257952446074</v>
      </c>
    </row>
    <row r="126" spans="1:9" x14ac:dyDescent="0.25">
      <c r="A126">
        <f t="shared" si="13"/>
        <v>123</v>
      </c>
      <c r="B126" s="1">
        <f t="shared" si="14"/>
        <v>261.17185448605215</v>
      </c>
      <c r="C126" s="1">
        <f t="shared" si="15"/>
        <v>56982.950069684106</v>
      </c>
      <c r="D126" s="1">
        <v>1104.05</v>
      </c>
      <c r="E126" s="1">
        <f t="shared" si="16"/>
        <v>56140.071924170152</v>
      </c>
      <c r="F126" s="1">
        <f t="shared" si="12"/>
        <v>93859.928075829841</v>
      </c>
      <c r="G126" s="1">
        <f t="shared" si="17"/>
        <v>56319.471924170393</v>
      </c>
      <c r="H126" s="1">
        <f t="shared" si="18"/>
        <v>842.87814551394786</v>
      </c>
    </row>
    <row r="127" spans="1:9" x14ac:dyDescent="0.25">
      <c r="A127">
        <f t="shared" si="13"/>
        <v>124</v>
      </c>
      <c r="B127" s="1">
        <f t="shared" si="14"/>
        <v>257.30866298577985</v>
      </c>
      <c r="C127" s="1">
        <f t="shared" si="15"/>
        <v>56140.071924170152</v>
      </c>
      <c r="D127" s="1">
        <v>1104.05</v>
      </c>
      <c r="E127" s="1">
        <f t="shared" si="16"/>
        <v>55293.330587155928</v>
      </c>
      <c r="F127" s="1">
        <f t="shared" si="12"/>
        <v>94706.669412844072</v>
      </c>
      <c r="G127" s="1">
        <f t="shared" si="17"/>
        <v>56576.780587156172</v>
      </c>
      <c r="H127" s="1">
        <f t="shared" si="18"/>
        <v>846.74133701422011</v>
      </c>
    </row>
    <row r="128" spans="1:9" x14ac:dyDescent="0.25">
      <c r="A128">
        <f t="shared" si="13"/>
        <v>125</v>
      </c>
      <c r="B128" s="1">
        <f t="shared" si="14"/>
        <v>253.42776519113133</v>
      </c>
      <c r="C128" s="1">
        <f t="shared" si="15"/>
        <v>55293.330587155928</v>
      </c>
      <c r="D128" s="1">
        <v>1104.05</v>
      </c>
      <c r="E128" s="1">
        <f t="shared" si="16"/>
        <v>54442.708352347057</v>
      </c>
      <c r="F128" s="1">
        <f t="shared" si="12"/>
        <v>95557.29164765295</v>
      </c>
      <c r="G128" s="1">
        <f t="shared" si="17"/>
        <v>56830.208352347305</v>
      </c>
      <c r="H128" s="1">
        <f t="shared" si="18"/>
        <v>850.6222348088686</v>
      </c>
    </row>
    <row r="129" spans="1:8" x14ac:dyDescent="0.25">
      <c r="A129">
        <f t="shared" si="13"/>
        <v>126</v>
      </c>
      <c r="B129" s="1">
        <f t="shared" si="14"/>
        <v>249.52907994825733</v>
      </c>
      <c r="C129" s="1">
        <f t="shared" si="15"/>
        <v>54442.708352347057</v>
      </c>
      <c r="D129" s="1">
        <v>1104.05</v>
      </c>
      <c r="E129" s="1">
        <f t="shared" si="16"/>
        <v>53588.187432295315</v>
      </c>
      <c r="F129" s="1">
        <f t="shared" si="12"/>
        <v>96411.812567704677</v>
      </c>
      <c r="G129" s="1">
        <f t="shared" si="17"/>
        <v>57079.737432295566</v>
      </c>
      <c r="H129" s="1">
        <f t="shared" si="18"/>
        <v>854.52092005174268</v>
      </c>
    </row>
    <row r="130" spans="1:8" x14ac:dyDescent="0.25">
      <c r="A130">
        <f t="shared" si="13"/>
        <v>127</v>
      </c>
      <c r="B130" s="1">
        <f t="shared" si="14"/>
        <v>245.61252573135354</v>
      </c>
      <c r="C130" s="1">
        <f t="shared" si="15"/>
        <v>53588.187432295315</v>
      </c>
      <c r="D130" s="1">
        <v>1104.05</v>
      </c>
      <c r="E130" s="1">
        <f t="shared" si="16"/>
        <v>52729.749958026667</v>
      </c>
      <c r="F130" s="1">
        <f t="shared" si="12"/>
        <v>97270.250041973341</v>
      </c>
      <c r="G130" s="1">
        <f t="shared" si="17"/>
        <v>57325.34995802692</v>
      </c>
      <c r="H130" s="1">
        <f t="shared" si="18"/>
        <v>858.43747426864638</v>
      </c>
    </row>
    <row r="131" spans="1:8" x14ac:dyDescent="0.25">
      <c r="A131">
        <f t="shared" si="13"/>
        <v>128</v>
      </c>
      <c r="B131" s="1">
        <f t="shared" si="14"/>
        <v>241.67802064095557</v>
      </c>
      <c r="C131" s="1">
        <f t="shared" si="15"/>
        <v>52729.749958026667</v>
      </c>
      <c r="D131" s="1">
        <v>1104.05</v>
      </c>
      <c r="E131" s="1">
        <f t="shared" si="16"/>
        <v>51867.377978667617</v>
      </c>
      <c r="F131" s="1">
        <f t="shared" si="12"/>
        <v>98132.622021332383</v>
      </c>
      <c r="G131" s="1">
        <f t="shared" si="17"/>
        <v>57567.027978667873</v>
      </c>
      <c r="H131" s="1">
        <f t="shared" si="18"/>
        <v>862.37197935904442</v>
      </c>
    </row>
    <row r="132" spans="1:8" x14ac:dyDescent="0.25">
      <c r="A132">
        <f t="shared" si="13"/>
        <v>129</v>
      </c>
      <c r="B132" s="1">
        <f t="shared" si="14"/>
        <v>237.72548240222659</v>
      </c>
      <c r="C132" s="1">
        <f t="shared" si="15"/>
        <v>51867.377978667617</v>
      </c>
      <c r="D132" s="1">
        <v>1104.05</v>
      </c>
      <c r="E132" s="1">
        <f t="shared" si="16"/>
        <v>51001.053461069838</v>
      </c>
      <c r="F132" s="1">
        <f t="shared" si="12"/>
        <v>98998.946538930162</v>
      </c>
      <c r="G132" s="1">
        <f t="shared" si="17"/>
        <v>57804.753461070097</v>
      </c>
      <c r="H132" s="1">
        <f t="shared" si="18"/>
        <v>866.32451759777337</v>
      </c>
    </row>
    <row r="133" spans="1:8" x14ac:dyDescent="0.25">
      <c r="A133">
        <f t="shared" si="13"/>
        <v>130</v>
      </c>
      <c r="B133" s="1">
        <f t="shared" si="14"/>
        <v>233.75482836323675</v>
      </c>
      <c r="C133" s="1">
        <f t="shared" si="15"/>
        <v>51001.053461069838</v>
      </c>
      <c r="D133" s="1">
        <v>1104.05</v>
      </c>
      <c r="E133" s="1">
        <f t="shared" si="16"/>
        <v>50130.75828943307</v>
      </c>
      <c r="F133" s="1">
        <f t="shared" ref="F133:F183" si="19">150000-E133</f>
        <v>99869.24171056693</v>
      </c>
      <c r="G133" s="1">
        <f t="shared" si="17"/>
        <v>58038.508289433332</v>
      </c>
      <c r="H133" s="1">
        <f t="shared" si="18"/>
        <v>870.29517163676314</v>
      </c>
    </row>
    <row r="134" spans="1:8" x14ac:dyDescent="0.25">
      <c r="A134">
        <f t="shared" ref="A134:A183" si="20">A133+1</f>
        <v>131</v>
      </c>
      <c r="B134" s="1">
        <f t="shared" si="14"/>
        <v>229.76597549323492</v>
      </c>
      <c r="C134" s="1">
        <f t="shared" si="15"/>
        <v>50130.75828943307</v>
      </c>
      <c r="D134" s="1">
        <v>1104.05</v>
      </c>
      <c r="E134" s="1">
        <f t="shared" si="16"/>
        <v>49256.474264926299</v>
      </c>
      <c r="F134" s="1">
        <f t="shared" si="19"/>
        <v>100743.52573507369</v>
      </c>
      <c r="G134" s="1">
        <f t="shared" si="17"/>
        <v>58268.274264926564</v>
      </c>
      <c r="H134" s="1">
        <f t="shared" si="18"/>
        <v>874.28402450676504</v>
      </c>
    </row>
    <row r="135" spans="1:8" x14ac:dyDescent="0.25">
      <c r="A135">
        <f t="shared" si="20"/>
        <v>132</v>
      </c>
      <c r="B135" s="1">
        <f t="shared" si="14"/>
        <v>225.7588403809122</v>
      </c>
      <c r="C135" s="1">
        <f t="shared" si="15"/>
        <v>49256.474264926299</v>
      </c>
      <c r="D135" s="1">
        <v>1104.05</v>
      </c>
      <c r="E135" s="1">
        <f t="shared" si="16"/>
        <v>48378.183105307209</v>
      </c>
      <c r="F135" s="1">
        <f t="shared" si="19"/>
        <v>101621.81689469279</v>
      </c>
      <c r="G135" s="1">
        <f t="shared" si="17"/>
        <v>58494.033105307477</v>
      </c>
      <c r="H135" s="1">
        <f t="shared" si="18"/>
        <v>878.29115961908769</v>
      </c>
    </row>
    <row r="136" spans="1:8" x14ac:dyDescent="0.25">
      <c r="A136">
        <f t="shared" si="20"/>
        <v>133</v>
      </c>
      <c r="B136" s="1">
        <f t="shared" si="14"/>
        <v>221.73333923265804</v>
      </c>
      <c r="C136" s="1">
        <f t="shared" si="15"/>
        <v>48378.183105307209</v>
      </c>
      <c r="D136" s="1">
        <v>1104.05</v>
      </c>
      <c r="E136" s="1">
        <f t="shared" si="16"/>
        <v>47495.866444539861</v>
      </c>
      <c r="F136" s="1">
        <f t="shared" si="19"/>
        <v>102504.13355546014</v>
      </c>
      <c r="G136" s="1">
        <f t="shared" si="17"/>
        <v>58715.766444540131</v>
      </c>
      <c r="H136" s="1">
        <f t="shared" si="18"/>
        <v>882.31666076734189</v>
      </c>
    </row>
    <row r="137" spans="1:8" x14ac:dyDescent="0.25">
      <c r="A137">
        <f t="shared" si="20"/>
        <v>134</v>
      </c>
      <c r="B137" s="1">
        <f t="shared" si="14"/>
        <v>217.68938787080771</v>
      </c>
      <c r="C137" s="1">
        <f t="shared" si="15"/>
        <v>47495.866444539861</v>
      </c>
      <c r="D137" s="1">
        <v>1104.05</v>
      </c>
      <c r="E137" s="1">
        <f t="shared" si="16"/>
        <v>46609.505832410665</v>
      </c>
      <c r="F137" s="1">
        <f t="shared" si="19"/>
        <v>103390.49416758934</v>
      </c>
      <c r="G137" s="1">
        <f t="shared" si="17"/>
        <v>58933.455832410938</v>
      </c>
      <c r="H137" s="1">
        <f t="shared" si="18"/>
        <v>886.3606121291923</v>
      </c>
    </row>
    <row r="138" spans="1:8" x14ac:dyDescent="0.25">
      <c r="A138">
        <f t="shared" si="20"/>
        <v>135</v>
      </c>
      <c r="B138" s="1">
        <f t="shared" si="14"/>
        <v>213.62690173188221</v>
      </c>
      <c r="C138" s="1">
        <f t="shared" si="15"/>
        <v>46609.505832410665</v>
      </c>
      <c r="D138" s="1">
        <v>1104.05</v>
      </c>
      <c r="E138" s="1">
        <f t="shared" si="16"/>
        <v>45719.082734142547</v>
      </c>
      <c r="F138" s="1">
        <f t="shared" si="19"/>
        <v>104280.91726585745</v>
      </c>
      <c r="G138" s="1">
        <f t="shared" si="17"/>
        <v>59147.082734142823</v>
      </c>
      <c r="H138" s="1">
        <f t="shared" si="18"/>
        <v>890.42309826811777</v>
      </c>
    </row>
    <row r="139" spans="1:8" x14ac:dyDescent="0.25">
      <c r="A139">
        <f t="shared" si="20"/>
        <v>136</v>
      </c>
      <c r="B139" s="1">
        <f t="shared" si="14"/>
        <v>209.54579586482001</v>
      </c>
      <c r="C139" s="1">
        <f t="shared" si="15"/>
        <v>45719.082734142547</v>
      </c>
      <c r="D139" s="1">
        <v>1104.05</v>
      </c>
      <c r="E139" s="1">
        <f t="shared" si="16"/>
        <v>44824.578530007362</v>
      </c>
      <c r="F139" s="1">
        <f t="shared" si="19"/>
        <v>105175.42146999264</v>
      </c>
      <c r="G139" s="1">
        <f t="shared" si="17"/>
        <v>59356.628530007642</v>
      </c>
      <c r="H139" s="1">
        <f t="shared" si="18"/>
        <v>894.50420413517998</v>
      </c>
    </row>
    <row r="140" spans="1:8" x14ac:dyDescent="0.25">
      <c r="A140">
        <f t="shared" si="20"/>
        <v>137</v>
      </c>
      <c r="B140" s="1">
        <f t="shared" si="14"/>
        <v>205.44598492920042</v>
      </c>
      <c r="C140" s="1">
        <f t="shared" si="15"/>
        <v>44824.578530007362</v>
      </c>
      <c r="D140" s="1">
        <v>1104.05</v>
      </c>
      <c r="E140" s="1">
        <f t="shared" si="16"/>
        <v>43925.974514936563</v>
      </c>
      <c r="F140" s="1">
        <f t="shared" si="19"/>
        <v>106074.02548506344</v>
      </c>
      <c r="G140" s="1">
        <f t="shared" si="17"/>
        <v>59562.074514936845</v>
      </c>
      <c r="H140" s="1">
        <f t="shared" si="18"/>
        <v>898.60401507079951</v>
      </c>
    </row>
    <row r="141" spans="1:8" x14ac:dyDescent="0.25">
      <c r="A141">
        <f t="shared" si="20"/>
        <v>138</v>
      </c>
      <c r="B141" s="1">
        <f t="shared" si="14"/>
        <v>201.32738319345924</v>
      </c>
      <c r="C141" s="1">
        <f t="shared" si="15"/>
        <v>43925.974514936563</v>
      </c>
      <c r="D141" s="1">
        <v>1104.05</v>
      </c>
      <c r="E141" s="1">
        <f t="shared" si="16"/>
        <v>43023.251898130016</v>
      </c>
      <c r="F141" s="1">
        <f t="shared" si="19"/>
        <v>106976.74810186998</v>
      </c>
      <c r="G141" s="1">
        <f t="shared" si="17"/>
        <v>59763.401898130302</v>
      </c>
      <c r="H141" s="1">
        <f t="shared" si="18"/>
        <v>902.72261680654071</v>
      </c>
    </row>
    <row r="142" spans="1:8" x14ac:dyDescent="0.25">
      <c r="A142">
        <f t="shared" si="20"/>
        <v>139</v>
      </c>
      <c r="B142" s="1">
        <f t="shared" si="14"/>
        <v>197.1899045330959</v>
      </c>
      <c r="C142" s="1">
        <f t="shared" si="15"/>
        <v>43023.251898130016</v>
      </c>
      <c r="D142" s="1">
        <v>1104.05</v>
      </c>
      <c r="E142" s="1">
        <f t="shared" si="16"/>
        <v>42116.391802663107</v>
      </c>
      <c r="F142" s="1">
        <f t="shared" si="19"/>
        <v>107883.6081973369</v>
      </c>
      <c r="G142" s="1">
        <f t="shared" si="17"/>
        <v>59960.591802663395</v>
      </c>
      <c r="H142" s="1">
        <f t="shared" si="18"/>
        <v>906.86009546690411</v>
      </c>
    </row>
    <row r="143" spans="1:8" x14ac:dyDescent="0.25">
      <c r="A143">
        <f t="shared" si="20"/>
        <v>140</v>
      </c>
      <c r="B143" s="1">
        <f t="shared" si="14"/>
        <v>193.03346242887258</v>
      </c>
      <c r="C143" s="1">
        <f t="shared" si="15"/>
        <v>42116.391802663107</v>
      </c>
      <c r="D143" s="1">
        <v>1104.05</v>
      </c>
      <c r="E143" s="1">
        <f t="shared" si="16"/>
        <v>41205.375265091978</v>
      </c>
      <c r="F143" s="1">
        <f t="shared" si="19"/>
        <v>108794.62473490802</v>
      </c>
      <c r="G143" s="1">
        <f t="shared" si="17"/>
        <v>60153.625265092269</v>
      </c>
      <c r="H143" s="1">
        <f t="shared" si="18"/>
        <v>911.0165375711274</v>
      </c>
    </row>
    <row r="144" spans="1:8" x14ac:dyDescent="0.25">
      <c r="A144">
        <f t="shared" si="20"/>
        <v>141</v>
      </c>
      <c r="B144" s="1">
        <f t="shared" si="14"/>
        <v>188.85796996500491</v>
      </c>
      <c r="C144" s="1">
        <f t="shared" si="15"/>
        <v>41205.375265091978</v>
      </c>
      <c r="D144" s="1">
        <v>1104.05</v>
      </c>
      <c r="E144" s="1">
        <f t="shared" si="16"/>
        <v>40290.183235056982</v>
      </c>
      <c r="F144" s="1">
        <f t="shared" si="19"/>
        <v>109709.81676494301</v>
      </c>
      <c r="G144" s="1">
        <f t="shared" si="17"/>
        <v>60342.483235057276</v>
      </c>
      <c r="H144" s="1">
        <f t="shared" si="18"/>
        <v>915.19203003499501</v>
      </c>
    </row>
    <row r="145" spans="1:8" x14ac:dyDescent="0.25">
      <c r="A145">
        <f t="shared" si="20"/>
        <v>142</v>
      </c>
      <c r="B145" s="1">
        <f t="shared" si="14"/>
        <v>184.66333982734452</v>
      </c>
      <c r="C145" s="1">
        <f t="shared" si="15"/>
        <v>40290.183235056982</v>
      </c>
      <c r="D145" s="1">
        <v>1104.05</v>
      </c>
      <c r="E145" s="1">
        <f t="shared" si="16"/>
        <v>39370.796574884327</v>
      </c>
      <c r="F145" s="1">
        <f t="shared" si="19"/>
        <v>110629.20342511567</v>
      </c>
      <c r="G145" s="1">
        <f t="shared" si="17"/>
        <v>60527.146574884624</v>
      </c>
      <c r="H145" s="1">
        <f t="shared" si="18"/>
        <v>919.38666017265541</v>
      </c>
    </row>
    <row r="146" spans="1:8" x14ac:dyDescent="0.25">
      <c r="A146">
        <f t="shared" si="20"/>
        <v>143</v>
      </c>
      <c r="B146" s="1">
        <f t="shared" ref="B146:B183" si="21">E145*(5.5%/12)</f>
        <v>180.44948430155316</v>
      </c>
      <c r="C146" s="1">
        <f t="shared" ref="C146:C183" si="22">E145</f>
        <v>39370.796574884327</v>
      </c>
      <c r="D146" s="1">
        <v>1104.05</v>
      </c>
      <c r="E146" s="1">
        <f t="shared" si="16"/>
        <v>38447.196059185881</v>
      </c>
      <c r="F146" s="1">
        <f t="shared" si="19"/>
        <v>111552.80394081412</v>
      </c>
      <c r="G146" s="1">
        <f t="shared" si="17"/>
        <v>60707.59605918618</v>
      </c>
      <c r="H146" s="1">
        <f t="shared" si="18"/>
        <v>923.60051569844677</v>
      </c>
    </row>
    <row r="147" spans="1:8" x14ac:dyDescent="0.25">
      <c r="A147">
        <f t="shared" si="20"/>
        <v>144</v>
      </c>
      <c r="B147" s="1">
        <f t="shared" si="21"/>
        <v>176.21631527126863</v>
      </c>
      <c r="C147" s="1">
        <f t="shared" si="22"/>
        <v>38447.196059185881</v>
      </c>
      <c r="D147" s="1">
        <v>1104.05</v>
      </c>
      <c r="E147" s="1">
        <f t="shared" si="16"/>
        <v>37519.362374457145</v>
      </c>
      <c r="F147" s="1">
        <f t="shared" si="19"/>
        <v>112480.63762554285</v>
      </c>
      <c r="G147" s="1">
        <f t="shared" si="17"/>
        <v>60883.812374457448</v>
      </c>
      <c r="H147" s="1">
        <f t="shared" si="18"/>
        <v>927.83368472873133</v>
      </c>
    </row>
    <row r="148" spans="1:8" x14ac:dyDescent="0.25">
      <c r="A148">
        <f t="shared" si="20"/>
        <v>145</v>
      </c>
      <c r="B148" s="1">
        <f t="shared" si="21"/>
        <v>171.96374421626192</v>
      </c>
      <c r="C148" s="1">
        <f t="shared" si="22"/>
        <v>37519.362374457145</v>
      </c>
      <c r="D148" s="1">
        <v>1104.05</v>
      </c>
      <c r="E148" s="1">
        <f t="shared" si="16"/>
        <v>36587.276118673406</v>
      </c>
      <c r="F148" s="1">
        <f t="shared" si="19"/>
        <v>113412.72388132659</v>
      </c>
      <c r="G148" s="1">
        <f t="shared" si="17"/>
        <v>61055.776118673712</v>
      </c>
      <c r="H148" s="1">
        <f t="shared" si="18"/>
        <v>932.08625578373801</v>
      </c>
    </row>
    <row r="149" spans="1:8" x14ac:dyDescent="0.25">
      <c r="A149">
        <f t="shared" si="20"/>
        <v>146</v>
      </c>
      <c r="B149" s="1">
        <f t="shared" si="21"/>
        <v>167.69168221058644</v>
      </c>
      <c r="C149" s="1">
        <f t="shared" si="22"/>
        <v>36587.276118673406</v>
      </c>
      <c r="D149" s="1">
        <v>1104.05</v>
      </c>
      <c r="E149" s="1">
        <f t="shared" si="16"/>
        <v>35650.917800883988</v>
      </c>
      <c r="F149" s="1">
        <f t="shared" si="19"/>
        <v>114349.082199116</v>
      </c>
      <c r="G149" s="1">
        <f t="shared" si="17"/>
        <v>61223.467800884297</v>
      </c>
      <c r="H149" s="1">
        <f t="shared" si="18"/>
        <v>936.35831778941349</v>
      </c>
    </row>
    <row r="150" spans="1:8" x14ac:dyDescent="0.25">
      <c r="A150">
        <f t="shared" si="20"/>
        <v>147</v>
      </c>
      <c r="B150" s="1">
        <f t="shared" si="21"/>
        <v>163.40003992071829</v>
      </c>
      <c r="C150" s="1">
        <f t="shared" si="22"/>
        <v>35650.917800883988</v>
      </c>
      <c r="D150" s="1">
        <v>1104.05</v>
      </c>
      <c r="E150" s="1">
        <f t="shared" si="16"/>
        <v>34710.267840804707</v>
      </c>
      <c r="F150" s="1">
        <f t="shared" si="19"/>
        <v>115289.73215919529</v>
      </c>
      <c r="G150" s="1">
        <f t="shared" si="17"/>
        <v>61386.867840805018</v>
      </c>
      <c r="H150" s="1">
        <f t="shared" si="18"/>
        <v>940.64996007928164</v>
      </c>
    </row>
    <row r="151" spans="1:8" x14ac:dyDescent="0.25">
      <c r="A151">
        <f t="shared" si="20"/>
        <v>148</v>
      </c>
      <c r="B151" s="1">
        <f t="shared" si="21"/>
        <v>159.08872760368823</v>
      </c>
      <c r="C151" s="1">
        <f t="shared" si="22"/>
        <v>34710.267840804707</v>
      </c>
      <c r="D151" s="1">
        <v>1104.05</v>
      </c>
      <c r="E151" s="1">
        <f t="shared" ref="E151:E183" si="23">C151-D151+B151</f>
        <v>33765.306568408392</v>
      </c>
      <c r="F151" s="1">
        <f t="shared" si="19"/>
        <v>116234.69343159162</v>
      </c>
      <c r="G151" s="1">
        <f t="shared" ref="G151:G183" si="24">G150+B151</f>
        <v>61545.956568408707</v>
      </c>
      <c r="H151" s="1">
        <f t="shared" ref="H151:H183" si="25">D151-B151</f>
        <v>944.96127239631176</v>
      </c>
    </row>
    <row r="152" spans="1:8" x14ac:dyDescent="0.25">
      <c r="A152">
        <f t="shared" si="20"/>
        <v>149</v>
      </c>
      <c r="B152" s="1">
        <f t="shared" si="21"/>
        <v>154.75765510520515</v>
      </c>
      <c r="C152" s="1">
        <f t="shared" si="22"/>
        <v>33765.306568408392</v>
      </c>
      <c r="D152" s="1">
        <v>1104.05</v>
      </c>
      <c r="E152" s="1">
        <f t="shared" si="23"/>
        <v>32816.014223513601</v>
      </c>
      <c r="F152" s="1">
        <f t="shared" si="19"/>
        <v>117183.9857764864</v>
      </c>
      <c r="G152" s="1">
        <f t="shared" si="24"/>
        <v>61700.714223513911</v>
      </c>
      <c r="H152" s="1">
        <f t="shared" si="25"/>
        <v>949.29234489479484</v>
      </c>
    </row>
    <row r="153" spans="1:8" x14ac:dyDescent="0.25">
      <c r="A153">
        <f t="shared" si="20"/>
        <v>150</v>
      </c>
      <c r="B153" s="1">
        <f t="shared" si="21"/>
        <v>150.40673185777067</v>
      </c>
      <c r="C153" s="1">
        <f t="shared" si="22"/>
        <v>32816.014223513601</v>
      </c>
      <c r="D153" s="1">
        <v>1104.05</v>
      </c>
      <c r="E153" s="1">
        <f t="shared" si="23"/>
        <v>31862.370955371371</v>
      </c>
      <c r="F153" s="1">
        <f t="shared" si="19"/>
        <v>118137.62904462863</v>
      </c>
      <c r="G153" s="1">
        <f t="shared" si="24"/>
        <v>61851.120955371684</v>
      </c>
      <c r="H153" s="1">
        <f t="shared" si="25"/>
        <v>953.64326814222932</v>
      </c>
    </row>
    <row r="154" spans="1:8" x14ac:dyDescent="0.25">
      <c r="A154">
        <f t="shared" si="20"/>
        <v>151</v>
      </c>
      <c r="B154" s="1">
        <f t="shared" si="21"/>
        <v>146.03586687878544</v>
      </c>
      <c r="C154" s="1">
        <f t="shared" si="22"/>
        <v>31862.370955371371</v>
      </c>
      <c r="D154" s="1">
        <v>1104.05</v>
      </c>
      <c r="E154" s="1">
        <f t="shared" si="23"/>
        <v>30904.356822250156</v>
      </c>
      <c r="F154" s="1">
        <f t="shared" si="19"/>
        <v>119095.64317774985</v>
      </c>
      <c r="G154" s="1">
        <f t="shared" si="24"/>
        <v>61997.156822250472</v>
      </c>
      <c r="H154" s="1">
        <f t="shared" si="25"/>
        <v>958.01413312121451</v>
      </c>
    </row>
    <row r="155" spans="1:8" x14ac:dyDescent="0.25">
      <c r="A155">
        <f t="shared" si="20"/>
        <v>152</v>
      </c>
      <c r="B155" s="1">
        <f t="shared" si="21"/>
        <v>141.64496876864655</v>
      </c>
      <c r="C155" s="1">
        <f t="shared" si="22"/>
        <v>30904.356822250156</v>
      </c>
      <c r="D155" s="1">
        <v>1104.05</v>
      </c>
      <c r="E155" s="1">
        <f t="shared" si="23"/>
        <v>29941.951791018804</v>
      </c>
      <c r="F155" s="1">
        <f t="shared" si="19"/>
        <v>120058.0482089812</v>
      </c>
      <c r="G155" s="1">
        <f t="shared" si="24"/>
        <v>62138.801791019119</v>
      </c>
      <c r="H155" s="1">
        <f t="shared" si="25"/>
        <v>962.40503123135341</v>
      </c>
    </row>
    <row r="156" spans="1:8" x14ac:dyDescent="0.25">
      <c r="A156">
        <f t="shared" si="20"/>
        <v>153</v>
      </c>
      <c r="B156" s="1">
        <f t="shared" si="21"/>
        <v>137.23394570883619</v>
      </c>
      <c r="C156" s="1">
        <f t="shared" si="22"/>
        <v>29941.951791018804</v>
      </c>
      <c r="D156" s="1">
        <v>1104.05</v>
      </c>
      <c r="E156" s="1">
        <f t="shared" si="23"/>
        <v>28975.13573672764</v>
      </c>
      <c r="F156" s="1">
        <f t="shared" si="19"/>
        <v>121024.86426327236</v>
      </c>
      <c r="G156" s="1">
        <f t="shared" si="24"/>
        <v>62276.035736727958</v>
      </c>
      <c r="H156" s="1">
        <f t="shared" si="25"/>
        <v>966.81605429116371</v>
      </c>
    </row>
    <row r="157" spans="1:8" x14ac:dyDescent="0.25">
      <c r="A157">
        <f t="shared" si="20"/>
        <v>154</v>
      </c>
      <c r="B157" s="1">
        <f t="shared" si="21"/>
        <v>132.80270546000168</v>
      </c>
      <c r="C157" s="1">
        <f t="shared" si="22"/>
        <v>28975.13573672764</v>
      </c>
      <c r="D157" s="1">
        <v>1104.05</v>
      </c>
      <c r="E157" s="1">
        <f t="shared" si="23"/>
        <v>28003.888442187643</v>
      </c>
      <c r="F157" s="1">
        <f t="shared" si="19"/>
        <v>121996.11155781236</v>
      </c>
      <c r="G157" s="1">
        <f t="shared" si="24"/>
        <v>62408.83844218796</v>
      </c>
      <c r="H157" s="1">
        <f t="shared" si="25"/>
        <v>971.24729453999828</v>
      </c>
    </row>
    <row r="158" spans="1:8" x14ac:dyDescent="0.25">
      <c r="A158">
        <f t="shared" si="20"/>
        <v>155</v>
      </c>
      <c r="B158" s="1">
        <f t="shared" si="21"/>
        <v>128.3511553600267</v>
      </c>
      <c r="C158" s="1">
        <f t="shared" si="22"/>
        <v>28003.888442187643</v>
      </c>
      <c r="D158" s="1">
        <v>1104.05</v>
      </c>
      <c r="E158" s="1">
        <f t="shared" si="23"/>
        <v>27028.189597547669</v>
      </c>
      <c r="F158" s="1">
        <f t="shared" si="19"/>
        <v>122971.81040245233</v>
      </c>
      <c r="G158" s="1">
        <f t="shared" si="24"/>
        <v>62537.189597547986</v>
      </c>
      <c r="H158" s="1">
        <f t="shared" si="25"/>
        <v>975.69884463997323</v>
      </c>
    </row>
    <row r="159" spans="1:8" x14ac:dyDescent="0.25">
      <c r="A159">
        <f t="shared" si="20"/>
        <v>156</v>
      </c>
      <c r="B159" s="1">
        <f t="shared" si="21"/>
        <v>123.87920232209349</v>
      </c>
      <c r="C159" s="1">
        <f t="shared" si="22"/>
        <v>27028.189597547669</v>
      </c>
      <c r="D159" s="1">
        <v>1104.05</v>
      </c>
      <c r="E159" s="1">
        <f t="shared" si="23"/>
        <v>26048.018799869762</v>
      </c>
      <c r="F159" s="1">
        <f t="shared" si="19"/>
        <v>123951.98120013023</v>
      </c>
      <c r="G159" s="1">
        <f t="shared" si="24"/>
        <v>62661.068799870081</v>
      </c>
      <c r="H159" s="1">
        <f t="shared" si="25"/>
        <v>980.17079767790642</v>
      </c>
    </row>
    <row r="160" spans="1:8" x14ac:dyDescent="0.25">
      <c r="A160">
        <f t="shared" si="20"/>
        <v>157</v>
      </c>
      <c r="B160" s="1">
        <f t="shared" si="21"/>
        <v>119.38675283273641</v>
      </c>
      <c r="C160" s="1">
        <f t="shared" si="22"/>
        <v>26048.018799869762</v>
      </c>
      <c r="D160" s="1">
        <v>1104.05</v>
      </c>
      <c r="E160" s="1">
        <f t="shared" si="23"/>
        <v>25063.355552702498</v>
      </c>
      <c r="F160" s="1">
        <f t="shared" si="19"/>
        <v>124936.6444472975</v>
      </c>
      <c r="G160" s="1">
        <f t="shared" si="24"/>
        <v>62780.455552702821</v>
      </c>
      <c r="H160" s="1">
        <f t="shared" si="25"/>
        <v>984.66324716726353</v>
      </c>
    </row>
    <row r="161" spans="1:8" x14ac:dyDescent="0.25">
      <c r="A161">
        <f t="shared" si="20"/>
        <v>158</v>
      </c>
      <c r="B161" s="1">
        <f t="shared" si="21"/>
        <v>114.87371294988645</v>
      </c>
      <c r="C161" s="1">
        <f t="shared" si="22"/>
        <v>25063.355552702498</v>
      </c>
      <c r="D161" s="1">
        <v>1104.05</v>
      </c>
      <c r="E161" s="1">
        <f t="shared" si="23"/>
        <v>24074.179265652387</v>
      </c>
      <c r="F161" s="1">
        <f t="shared" si="19"/>
        <v>125925.82073434761</v>
      </c>
      <c r="G161" s="1">
        <f t="shared" si="24"/>
        <v>62895.329265652705</v>
      </c>
      <c r="H161" s="1">
        <f t="shared" si="25"/>
        <v>989.1762870501135</v>
      </c>
    </row>
    <row r="162" spans="1:8" x14ac:dyDescent="0.25">
      <c r="A162">
        <f t="shared" si="20"/>
        <v>159</v>
      </c>
      <c r="B162" s="1">
        <f t="shared" si="21"/>
        <v>110.33998830090677</v>
      </c>
      <c r="C162" s="1">
        <f t="shared" si="22"/>
        <v>24074.179265652387</v>
      </c>
      <c r="D162" s="1">
        <v>1104.05</v>
      </c>
      <c r="E162" s="1">
        <f t="shared" si="23"/>
        <v>23080.469253953295</v>
      </c>
      <c r="F162" s="1">
        <f t="shared" si="19"/>
        <v>126919.5307460467</v>
      </c>
      <c r="G162" s="1">
        <f t="shared" si="24"/>
        <v>63005.669253953609</v>
      </c>
      <c r="H162" s="1">
        <f t="shared" si="25"/>
        <v>993.71001169909323</v>
      </c>
    </row>
    <row r="163" spans="1:8" x14ac:dyDescent="0.25">
      <c r="A163">
        <f t="shared" si="20"/>
        <v>160</v>
      </c>
      <c r="B163" s="1">
        <f t="shared" si="21"/>
        <v>105.78548408061927</v>
      </c>
      <c r="C163" s="1">
        <f t="shared" si="22"/>
        <v>23080.469253953295</v>
      </c>
      <c r="D163" s="1">
        <v>1104.05</v>
      </c>
      <c r="E163" s="1">
        <f t="shared" si="23"/>
        <v>22082.204738033914</v>
      </c>
      <c r="F163" s="1">
        <f t="shared" si="19"/>
        <v>127917.79526196609</v>
      </c>
      <c r="G163" s="1">
        <f t="shared" si="24"/>
        <v>63111.454738034226</v>
      </c>
      <c r="H163" s="1">
        <f t="shared" si="25"/>
        <v>998.26451591938064</v>
      </c>
    </row>
    <row r="164" spans="1:8" x14ac:dyDescent="0.25">
      <c r="A164">
        <f t="shared" si="20"/>
        <v>161</v>
      </c>
      <c r="B164" s="1">
        <f t="shared" si="21"/>
        <v>101.21010504932211</v>
      </c>
      <c r="C164" s="1">
        <f t="shared" si="22"/>
        <v>22082.204738033914</v>
      </c>
      <c r="D164" s="1">
        <v>1104.05</v>
      </c>
      <c r="E164" s="1">
        <f t="shared" si="23"/>
        <v>21079.364843083236</v>
      </c>
      <c r="F164" s="1">
        <f t="shared" si="19"/>
        <v>128920.63515691676</v>
      </c>
      <c r="G164" s="1">
        <f t="shared" si="24"/>
        <v>63212.664843083548</v>
      </c>
      <c r="H164" s="1">
        <f t="shared" si="25"/>
        <v>1002.8398949506778</v>
      </c>
    </row>
    <row r="165" spans="1:8" x14ac:dyDescent="0.25">
      <c r="A165">
        <f t="shared" si="20"/>
        <v>162</v>
      </c>
      <c r="B165" s="1">
        <f t="shared" si="21"/>
        <v>96.613755530798173</v>
      </c>
      <c r="C165" s="1">
        <f t="shared" si="22"/>
        <v>21079.364843083236</v>
      </c>
      <c r="D165" s="1">
        <v>1104.05</v>
      </c>
      <c r="E165" s="1">
        <f t="shared" si="23"/>
        <v>20071.928598614035</v>
      </c>
      <c r="F165" s="1">
        <f t="shared" si="19"/>
        <v>129928.07140138597</v>
      </c>
      <c r="G165" s="1">
        <f t="shared" si="24"/>
        <v>63309.27859861435</v>
      </c>
      <c r="H165" s="1">
        <f t="shared" si="25"/>
        <v>1007.4362444692018</v>
      </c>
    </row>
    <row r="166" spans="1:8" x14ac:dyDescent="0.25">
      <c r="A166">
        <f t="shared" si="20"/>
        <v>163</v>
      </c>
      <c r="B166" s="1">
        <f t="shared" si="21"/>
        <v>91.99633941031432</v>
      </c>
      <c r="C166" s="1">
        <f t="shared" si="22"/>
        <v>20071.928598614035</v>
      </c>
      <c r="D166" s="1">
        <v>1104.05</v>
      </c>
      <c r="E166" s="1">
        <f t="shared" si="23"/>
        <v>19059.87493802435</v>
      </c>
      <c r="F166" s="1">
        <f t="shared" si="19"/>
        <v>130940.12506197565</v>
      </c>
      <c r="G166" s="1">
        <f t="shared" si="24"/>
        <v>63401.274938024668</v>
      </c>
      <c r="H166" s="1">
        <f t="shared" si="25"/>
        <v>1012.0536605896856</v>
      </c>
    </row>
    <row r="167" spans="1:8" x14ac:dyDescent="0.25">
      <c r="A167">
        <f t="shared" si="20"/>
        <v>164</v>
      </c>
      <c r="B167" s="1">
        <f t="shared" si="21"/>
        <v>87.357760132611602</v>
      </c>
      <c r="C167" s="1">
        <f t="shared" si="22"/>
        <v>19059.87493802435</v>
      </c>
      <c r="D167" s="1">
        <v>1104.05</v>
      </c>
      <c r="E167" s="1">
        <f t="shared" si="23"/>
        <v>18043.182698156961</v>
      </c>
      <c r="F167" s="1">
        <f t="shared" si="19"/>
        <v>131956.81730184302</v>
      </c>
      <c r="G167" s="1">
        <f t="shared" si="24"/>
        <v>63488.632698157278</v>
      </c>
      <c r="H167" s="1">
        <f t="shared" si="25"/>
        <v>1016.6922398673884</v>
      </c>
    </row>
    <row r="168" spans="1:8" x14ac:dyDescent="0.25">
      <c r="A168">
        <f t="shared" si="20"/>
        <v>165</v>
      </c>
      <c r="B168" s="1">
        <f t="shared" si="21"/>
        <v>82.697920699886069</v>
      </c>
      <c r="C168" s="1">
        <f t="shared" si="22"/>
        <v>18043.182698156961</v>
      </c>
      <c r="D168" s="1">
        <v>1104.05</v>
      </c>
      <c r="E168" s="1">
        <f t="shared" si="23"/>
        <v>17021.830618856849</v>
      </c>
      <c r="F168" s="1">
        <f t="shared" si="19"/>
        <v>132978.16938114315</v>
      </c>
      <c r="G168" s="1">
        <f t="shared" si="24"/>
        <v>63571.330618857166</v>
      </c>
      <c r="H168" s="1">
        <f t="shared" si="25"/>
        <v>1021.3520793001139</v>
      </c>
    </row>
    <row r="169" spans="1:8" x14ac:dyDescent="0.25">
      <c r="A169">
        <f t="shared" si="20"/>
        <v>166</v>
      </c>
      <c r="B169" s="1">
        <f t="shared" si="21"/>
        <v>78.016723669760566</v>
      </c>
      <c r="C169" s="1">
        <f t="shared" si="22"/>
        <v>17021.830618856849</v>
      </c>
      <c r="D169" s="1">
        <v>1104.05</v>
      </c>
      <c r="E169" s="1">
        <f t="shared" si="23"/>
        <v>15995.79734252661</v>
      </c>
      <c r="F169" s="1">
        <f t="shared" si="19"/>
        <v>134004.20265747339</v>
      </c>
      <c r="G169" s="1">
        <f t="shared" si="24"/>
        <v>63649.347342526926</v>
      </c>
      <c r="H169" s="1">
        <f t="shared" si="25"/>
        <v>1026.0332763302395</v>
      </c>
    </row>
    <row r="170" spans="1:8" x14ac:dyDescent="0.25">
      <c r="A170">
        <f t="shared" si="20"/>
        <v>167</v>
      </c>
      <c r="B170" s="1">
        <f t="shared" si="21"/>
        <v>73.314071153246957</v>
      </c>
      <c r="C170" s="1">
        <f t="shared" si="22"/>
        <v>15995.79734252661</v>
      </c>
      <c r="D170" s="1">
        <v>1104.05</v>
      </c>
      <c r="E170" s="1">
        <f t="shared" si="23"/>
        <v>14965.061413679858</v>
      </c>
      <c r="F170" s="1">
        <f t="shared" si="19"/>
        <v>135034.93858632015</v>
      </c>
      <c r="G170" s="1">
        <f t="shared" si="24"/>
        <v>63722.661413680173</v>
      </c>
      <c r="H170" s="1">
        <f t="shared" si="25"/>
        <v>1030.735928846753</v>
      </c>
    </row>
    <row r="171" spans="1:8" x14ac:dyDescent="0.25">
      <c r="A171">
        <f t="shared" si="20"/>
        <v>168</v>
      </c>
      <c r="B171" s="1">
        <f t="shared" si="21"/>
        <v>68.589864812699346</v>
      </c>
      <c r="C171" s="1">
        <f t="shared" si="22"/>
        <v>14965.061413679858</v>
      </c>
      <c r="D171" s="1">
        <v>1104.05</v>
      </c>
      <c r="E171" s="1">
        <f t="shared" si="23"/>
        <v>13929.601278492557</v>
      </c>
      <c r="F171" s="1">
        <f t="shared" si="19"/>
        <v>136070.39872150743</v>
      </c>
      <c r="G171" s="1">
        <f t="shared" si="24"/>
        <v>63791.251278492869</v>
      </c>
      <c r="H171" s="1">
        <f t="shared" si="25"/>
        <v>1035.4601351873007</v>
      </c>
    </row>
    <row r="172" spans="1:8" x14ac:dyDescent="0.25">
      <c r="A172">
        <f t="shared" si="20"/>
        <v>169</v>
      </c>
      <c r="B172" s="1">
        <f t="shared" si="21"/>
        <v>63.844005859757551</v>
      </c>
      <c r="C172" s="1">
        <f t="shared" si="22"/>
        <v>13929.601278492557</v>
      </c>
      <c r="D172" s="1">
        <v>1104.05</v>
      </c>
      <c r="E172" s="1">
        <f t="shared" si="23"/>
        <v>12889.395284352315</v>
      </c>
      <c r="F172" s="1">
        <f t="shared" si="19"/>
        <v>137110.6047156477</v>
      </c>
      <c r="G172" s="1">
        <f t="shared" si="24"/>
        <v>63855.095284352625</v>
      </c>
      <c r="H172" s="1">
        <f t="shared" si="25"/>
        <v>1040.2059941402424</v>
      </c>
    </row>
    <row r="173" spans="1:8" x14ac:dyDescent="0.25">
      <c r="A173">
        <f t="shared" si="20"/>
        <v>170</v>
      </c>
      <c r="B173" s="1">
        <f t="shared" si="21"/>
        <v>59.076395053281445</v>
      </c>
      <c r="C173" s="1">
        <f t="shared" si="22"/>
        <v>12889.395284352315</v>
      </c>
      <c r="D173" s="1">
        <v>1104.05</v>
      </c>
      <c r="E173" s="1">
        <f t="shared" si="23"/>
        <v>11844.421679405597</v>
      </c>
      <c r="F173" s="1">
        <f t="shared" si="19"/>
        <v>138155.57832059439</v>
      </c>
      <c r="G173" s="1">
        <f t="shared" si="24"/>
        <v>63914.171679405903</v>
      </c>
      <c r="H173" s="1">
        <f t="shared" si="25"/>
        <v>1044.9736049467185</v>
      </c>
    </row>
    <row r="174" spans="1:8" x14ac:dyDescent="0.25">
      <c r="A174">
        <f t="shared" si="20"/>
        <v>171</v>
      </c>
      <c r="B174" s="1">
        <f t="shared" si="21"/>
        <v>54.286932697275653</v>
      </c>
      <c r="C174" s="1">
        <f t="shared" si="22"/>
        <v>11844.421679405597</v>
      </c>
      <c r="D174" s="1">
        <v>1104.05</v>
      </c>
      <c r="E174" s="1">
        <f t="shared" si="23"/>
        <v>10794.658612102874</v>
      </c>
      <c r="F174" s="1">
        <f t="shared" si="19"/>
        <v>139205.34138789712</v>
      </c>
      <c r="G174" s="1">
        <f t="shared" si="24"/>
        <v>63968.458612103175</v>
      </c>
      <c r="H174" s="1">
        <f t="shared" si="25"/>
        <v>1049.7630673027243</v>
      </c>
    </row>
    <row r="175" spans="1:8" x14ac:dyDescent="0.25">
      <c r="A175">
        <f t="shared" si="20"/>
        <v>172</v>
      </c>
      <c r="B175" s="1">
        <f t="shared" si="21"/>
        <v>49.475518638804843</v>
      </c>
      <c r="C175" s="1">
        <f t="shared" si="22"/>
        <v>10794.658612102874</v>
      </c>
      <c r="D175" s="1">
        <v>1104.05</v>
      </c>
      <c r="E175" s="1">
        <f t="shared" si="23"/>
        <v>9740.0841307416795</v>
      </c>
      <c r="F175" s="1">
        <f t="shared" si="19"/>
        <v>140259.91586925832</v>
      </c>
      <c r="G175" s="1">
        <f t="shared" si="24"/>
        <v>64017.934130741982</v>
      </c>
      <c r="H175" s="1">
        <f t="shared" si="25"/>
        <v>1054.574481361195</v>
      </c>
    </row>
    <row r="176" spans="1:8" x14ac:dyDescent="0.25">
      <c r="A176">
        <f t="shared" si="20"/>
        <v>173</v>
      </c>
      <c r="B176" s="1">
        <f t="shared" si="21"/>
        <v>44.642052265899366</v>
      </c>
      <c r="C176" s="1">
        <f t="shared" si="22"/>
        <v>9740.0841307416795</v>
      </c>
      <c r="D176" s="1">
        <v>1104.05</v>
      </c>
      <c r="E176" s="1">
        <f t="shared" si="23"/>
        <v>8680.6761830075793</v>
      </c>
      <c r="F176" s="1">
        <f t="shared" si="19"/>
        <v>141319.32381699243</v>
      </c>
      <c r="G176" s="1">
        <f t="shared" si="24"/>
        <v>64062.576183007885</v>
      </c>
      <c r="H176" s="1">
        <f t="shared" si="25"/>
        <v>1059.4079477341006</v>
      </c>
    </row>
    <row r="177" spans="1:8" x14ac:dyDescent="0.25">
      <c r="A177">
        <f t="shared" si="20"/>
        <v>174</v>
      </c>
      <c r="B177" s="1">
        <f t="shared" si="21"/>
        <v>39.786432505451408</v>
      </c>
      <c r="C177" s="1">
        <f t="shared" si="22"/>
        <v>8680.6761830075793</v>
      </c>
      <c r="D177" s="1">
        <v>1104.05</v>
      </c>
      <c r="E177" s="1">
        <f t="shared" si="23"/>
        <v>7616.4126155130307</v>
      </c>
      <c r="F177" s="1">
        <f t="shared" si="19"/>
        <v>142383.58738448698</v>
      </c>
      <c r="G177" s="1">
        <f t="shared" si="24"/>
        <v>64102.362615513339</v>
      </c>
      <c r="H177" s="1">
        <f t="shared" si="25"/>
        <v>1064.2635674945486</v>
      </c>
    </row>
    <row r="178" spans="1:8" x14ac:dyDescent="0.25">
      <c r="A178">
        <f t="shared" si="20"/>
        <v>175</v>
      </c>
      <c r="B178" s="1">
        <f t="shared" si="21"/>
        <v>34.90855782110139</v>
      </c>
      <c r="C178" s="1">
        <f t="shared" si="22"/>
        <v>7616.4126155130307</v>
      </c>
      <c r="D178" s="1">
        <v>1104.05</v>
      </c>
      <c r="E178" s="1">
        <f t="shared" si="23"/>
        <v>6547.2711733341321</v>
      </c>
      <c r="F178" s="1">
        <f t="shared" si="19"/>
        <v>143452.72882666587</v>
      </c>
      <c r="G178" s="1">
        <f t="shared" si="24"/>
        <v>64137.27117333444</v>
      </c>
      <c r="H178" s="1">
        <f t="shared" si="25"/>
        <v>1069.1414421788986</v>
      </c>
    </row>
    <row r="179" spans="1:8" x14ac:dyDescent="0.25">
      <c r="A179">
        <f t="shared" si="20"/>
        <v>176</v>
      </c>
      <c r="B179" s="1">
        <f t="shared" si="21"/>
        <v>30.00832621111477</v>
      </c>
      <c r="C179" s="1">
        <f t="shared" si="22"/>
        <v>6547.2711733341321</v>
      </c>
      <c r="D179" s="1">
        <v>1104.05</v>
      </c>
      <c r="E179" s="1">
        <f t="shared" si="23"/>
        <v>5473.2294995452467</v>
      </c>
      <c r="F179" s="1">
        <f t="shared" si="19"/>
        <v>144526.77050045476</v>
      </c>
      <c r="G179" s="1">
        <f t="shared" si="24"/>
        <v>64167.279499545555</v>
      </c>
      <c r="H179" s="1">
        <f t="shared" si="25"/>
        <v>1074.0416737888852</v>
      </c>
    </row>
    <row r="180" spans="1:8" x14ac:dyDescent="0.25">
      <c r="A180">
        <f t="shared" si="20"/>
        <v>177</v>
      </c>
      <c r="B180" s="1">
        <f t="shared" si="21"/>
        <v>25.085635206249048</v>
      </c>
      <c r="C180" s="1">
        <f t="shared" si="22"/>
        <v>5473.2294995452467</v>
      </c>
      <c r="D180" s="1">
        <v>1104.05</v>
      </c>
      <c r="E180" s="1">
        <f t="shared" si="23"/>
        <v>4394.2651347514957</v>
      </c>
      <c r="F180" s="1">
        <f t="shared" si="19"/>
        <v>145605.73486524849</v>
      </c>
      <c r="G180" s="1">
        <f t="shared" si="24"/>
        <v>64192.365134751803</v>
      </c>
      <c r="H180" s="1">
        <f t="shared" si="25"/>
        <v>1078.964364793751</v>
      </c>
    </row>
    <row r="181" spans="1:8" x14ac:dyDescent="0.25">
      <c r="A181">
        <f t="shared" si="20"/>
        <v>178</v>
      </c>
      <c r="B181" s="1">
        <f t="shared" si="21"/>
        <v>20.140381867611023</v>
      </c>
      <c r="C181" s="1">
        <f t="shared" si="22"/>
        <v>4394.2651347514957</v>
      </c>
      <c r="D181" s="1">
        <v>1104.05</v>
      </c>
      <c r="E181" s="1">
        <f t="shared" si="23"/>
        <v>3310.3555166191063</v>
      </c>
      <c r="F181" s="1">
        <f t="shared" si="19"/>
        <v>146689.64448338089</v>
      </c>
      <c r="G181" s="1">
        <f t="shared" si="24"/>
        <v>64212.505516619414</v>
      </c>
      <c r="H181" s="1">
        <f t="shared" si="25"/>
        <v>1083.9096181323889</v>
      </c>
    </row>
    <row r="182" spans="1:8" x14ac:dyDescent="0.25">
      <c r="A182">
        <f t="shared" si="20"/>
        <v>179</v>
      </c>
      <c r="B182" s="1">
        <f t="shared" si="21"/>
        <v>15.172462784504237</v>
      </c>
      <c r="C182" s="1">
        <f t="shared" si="22"/>
        <v>3310.3555166191063</v>
      </c>
      <c r="D182" s="1">
        <v>1104.05</v>
      </c>
      <c r="E182" s="1">
        <f t="shared" si="23"/>
        <v>2221.4779794036103</v>
      </c>
      <c r="F182" s="1">
        <f t="shared" si="19"/>
        <v>147778.5220205964</v>
      </c>
      <c r="G182" s="1">
        <f t="shared" si="24"/>
        <v>64227.677979403918</v>
      </c>
      <c r="H182" s="1">
        <f t="shared" si="25"/>
        <v>1088.8775372154957</v>
      </c>
    </row>
    <row r="183" spans="1:8" x14ac:dyDescent="0.25">
      <c r="A183">
        <f t="shared" si="20"/>
        <v>180</v>
      </c>
      <c r="B183" s="1">
        <f t="shared" si="21"/>
        <v>10.181774072266547</v>
      </c>
      <c r="C183" s="1">
        <f t="shared" si="22"/>
        <v>2221.4779794036103</v>
      </c>
      <c r="D183" s="1">
        <v>1104.05</v>
      </c>
      <c r="E183" s="1">
        <f t="shared" si="23"/>
        <v>1127.6097534758769</v>
      </c>
      <c r="F183" s="1">
        <f t="shared" si="19"/>
        <v>148872.39024652413</v>
      </c>
      <c r="G183" s="1">
        <f t="shared" si="24"/>
        <v>64237.859753476187</v>
      </c>
      <c r="H183" s="1">
        <f t="shared" si="25"/>
        <v>1093.8682259277334</v>
      </c>
    </row>
    <row r="184" spans="1:8" x14ac:dyDescent="0.25">
      <c r="B184" s="1"/>
      <c r="C184" s="1"/>
      <c r="D184" s="1"/>
    </row>
    <row r="185" spans="1:8" x14ac:dyDescent="0.25">
      <c r="A185" t="s">
        <v>4</v>
      </c>
      <c r="B185" s="1">
        <f>SUM(B4:B184)</f>
        <v>64237.859753476187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Sandra Ann Delgado</Manager>
  <Company>Stephen F. Austin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Buying Spreadsheet Example (Key)</dc:title>
  <dc:subject>Human Services</dc:subject>
  <dc:creator>Statewide Instructional Resource Development Center</dc:creator>
  <dc:description>Copyright © Texas Education Agency, 2014. All rights reserved.</dc:description>
  <cp:lastModifiedBy>Deborah Woodward</cp:lastModifiedBy>
  <dcterms:created xsi:type="dcterms:W3CDTF">2014-03-29T14:56:58Z</dcterms:created>
  <dcterms:modified xsi:type="dcterms:W3CDTF">2014-06-09T16:15:23Z</dcterms:modified>
  <cp:category>Dollars and Sense</cp:category>
</cp:coreProperties>
</file>